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10" tabRatio="889" activeTab="0"/>
  </bookViews>
  <sheets>
    <sheet name="Hinweise" sheetId="1" r:id="rId1"/>
    <sheet name="A.0" sheetId="2" r:id="rId2"/>
    <sheet name="A.1" sheetId="3" r:id="rId3"/>
    <sheet name="A.2" sheetId="4" r:id="rId4"/>
    <sheet name="A.3" sheetId="5" r:id="rId5"/>
    <sheet name="A.4" sheetId="6" r:id="rId6"/>
    <sheet name="B.x" sheetId="7" r:id="rId7"/>
    <sheet name="B.x_yBRUNNEN" sheetId="8" r:id="rId8"/>
    <sheet name="B.x_yQUELLFASSUNGSANLAGE" sheetId="9" r:id="rId9"/>
    <sheet name="C.x" sheetId="10" r:id="rId10"/>
    <sheet name="D.x" sheetId="11" r:id="rId11"/>
    <sheet name="E.x" sheetId="12" r:id="rId12"/>
    <sheet name="E.x_y" sheetId="13" r:id="rId13"/>
    <sheet name="F.x" sheetId="14" r:id="rId14"/>
    <sheet name="G.x" sheetId="15" r:id="rId15"/>
    <sheet name="GP.x" sheetId="16" r:id="rId16"/>
    <sheet name="H.x" sheetId="17" r:id="rId17"/>
    <sheet name="I" sheetId="18" r:id="rId18"/>
    <sheet name="J.x" sheetId="19" r:id="rId19"/>
    <sheet name="K.Überwachung" sheetId="20" r:id="rId20"/>
    <sheet name="K.Wartung" sheetId="21" r:id="rId21"/>
    <sheet name="L" sheetId="22" r:id="rId22"/>
    <sheet name="M" sheetId="23" r:id="rId23"/>
    <sheet name="N" sheetId="24" r:id="rId24"/>
    <sheet name="O" sheetId="25" r:id="rId25"/>
    <sheet name="P" sheetId="26" r:id="rId26"/>
    <sheet name="Q" sheetId="27" r:id="rId27"/>
  </sheets>
  <definedNames>
    <definedName name="Bauart">'Hinweise'!$A$23:$A$27</definedName>
    <definedName name="behälter">'Hinweise'!$A$29:$A$34</definedName>
    <definedName name="Grundwasser">'Hinweise'!$B$23:$B$27</definedName>
    <definedName name="HAusf">'Hinweise'!$C$36:$C$41</definedName>
    <definedName name="Htyp">'Hinweise'!$B$36:$B$41</definedName>
    <definedName name="Hydrant">'Hinweise'!$A$36:$A$41</definedName>
    <definedName name="intervall">'Hinweise'!$C$17:$C$21</definedName>
    <definedName name="JN">'Hinweise'!$A$13:$A$14</definedName>
    <definedName name="möglich">'Hinweise'!$A$59:$A$61</definedName>
    <definedName name="oberfl">'Hinweise'!$B$29:$B$34</definedName>
    <definedName name="pertemp">'Hinweise'!$D$23:$D$27</definedName>
    <definedName name="_xlnm.Print_Area" localSheetId="1">'A.0'!$A:$F</definedName>
    <definedName name="_xlnm.Print_Area" localSheetId="2">'A.1'!$A:$D</definedName>
    <definedName name="_xlnm.Print_Area" localSheetId="3">'A.2'!$A:$D</definedName>
    <definedName name="_xlnm.Print_Area" localSheetId="4">'A.3'!$A:$C</definedName>
    <definedName name="_xlnm.Print_Area" localSheetId="5">'A.4'!$A:$C</definedName>
    <definedName name="_xlnm.Print_Area" localSheetId="6">'B.x'!$A:$C</definedName>
    <definedName name="_xlnm.Print_Area" localSheetId="7">'B.x_yBRUNNEN'!$A:$G</definedName>
    <definedName name="_xlnm.Print_Area" localSheetId="8">'B.x_yQUELLFASSUNGSANLAGE'!$A:$F</definedName>
    <definedName name="_xlnm.Print_Area" localSheetId="9">'C.x'!$A:$G</definedName>
    <definedName name="_xlnm.Print_Area" localSheetId="10">'D.x'!$A:$E</definedName>
    <definedName name="_xlnm.Print_Area" localSheetId="11">'E.x'!$A:$I</definedName>
    <definedName name="_xlnm.Print_Area" localSheetId="12">'E.x_y'!$A:$D</definedName>
    <definedName name="_xlnm.Print_Area" localSheetId="13">'F.x'!$A:$I</definedName>
    <definedName name="_xlnm.Print_Area" localSheetId="14">'G.x'!$A:$F</definedName>
    <definedName name="_xlnm.Print_Area" localSheetId="15">'GP.x'!$A:$G</definedName>
    <definedName name="_xlnm.Print_Area" localSheetId="16">'H.x'!$A:$F</definedName>
    <definedName name="_xlnm.Print_Area" localSheetId="17">'I'!$A:$A</definedName>
    <definedName name="_xlnm.Print_Area" localSheetId="18">'J.x'!$A:$A</definedName>
    <definedName name="_xlnm.Print_Area" localSheetId="19">'K.Überwachung'!$A:$E</definedName>
    <definedName name="_xlnm.Print_Area" localSheetId="20">'K.Wartung'!$A:$E</definedName>
    <definedName name="_xlnm.Print_Area" localSheetId="21">'L'!$A:$D</definedName>
    <definedName name="_xlnm.Print_Area" localSheetId="22">'M'!$A:$D</definedName>
    <definedName name="_xlnm.Print_Area" localSheetId="23">'N'!$A:$B</definedName>
    <definedName name="_xlnm.Print_Area" localSheetId="24">'O'!$A:$F</definedName>
    <definedName name="_xlnm.Print_Area" localSheetId="25">'P'!$A:$E</definedName>
    <definedName name="_xlnm.Print_Area" localSheetId="26">'Q'!$A:$A</definedName>
    <definedName name="probenahme">'Hinweise'!$A$17:$A$21</definedName>
    <definedName name="Pzweck">'Hinweise'!$A$52:$A$57</definedName>
    <definedName name="Quellen">'Hinweise'!$C$23:$C$27</definedName>
    <definedName name="rohtrink">'Hinweise'!$E$23:$E$27</definedName>
    <definedName name="schacht">'Hinweise'!$A$43:$A$50</definedName>
    <definedName name="Uumfang">'Hinweise'!$B$17:$B$21</definedName>
  </definedNames>
  <calcPr fullCalcOnLoad="1"/>
</workbook>
</file>

<file path=xl/sharedStrings.xml><?xml version="1.0" encoding="utf-8"?>
<sst xmlns="http://schemas.openxmlformats.org/spreadsheetml/2006/main" count="912" uniqueCount="561">
  <si>
    <t>Dokumentenname</t>
  </si>
  <si>
    <t>Sonstiges</t>
  </si>
  <si>
    <t>Bescheidsammlung</t>
  </si>
  <si>
    <t>Verordnungen</t>
  </si>
  <si>
    <t>Verträge / Übereinkommen (z.B. Servitute)</t>
  </si>
  <si>
    <t>ÖVGW-Richtlinien</t>
  </si>
  <si>
    <t>ÖNORMEN</t>
  </si>
  <si>
    <t>Trinkwasserverordnung</t>
  </si>
  <si>
    <t>Landeswasserversorgungsgesetz</t>
  </si>
  <si>
    <t>Wasserrechtsgesetz WRG</t>
  </si>
  <si>
    <t>Sicherheitsdatenblätter der Betriebsmittel</t>
  </si>
  <si>
    <t>siehe Anhang A.2</t>
  </si>
  <si>
    <t>BGBI.II 304/2001 i.d.g.F</t>
  </si>
  <si>
    <t>1959 i.d.g.F</t>
  </si>
  <si>
    <t>siehe Anhang A.3</t>
  </si>
  <si>
    <t>Trinkwasserversorgungsanlage (WVA)</t>
  </si>
  <si>
    <t>Wasserberechtigter</t>
  </si>
  <si>
    <t>Betreiber</t>
  </si>
  <si>
    <t>Adresse</t>
  </si>
  <si>
    <t>Telefonnummer</t>
  </si>
  <si>
    <t>Fax</t>
  </si>
  <si>
    <t>E-Mail</t>
  </si>
  <si>
    <t>Homepage</t>
  </si>
  <si>
    <t>Beschreibung des Versorgungsgebiets</t>
  </si>
  <si>
    <t>Wasserbuchpostzahl</t>
  </si>
  <si>
    <t>Verwaltungsbezirk</t>
  </si>
  <si>
    <t>Datenblattübersicht</t>
  </si>
  <si>
    <t>A.2</t>
  </si>
  <si>
    <t>A.4</t>
  </si>
  <si>
    <t>C</t>
  </si>
  <si>
    <t>D</t>
  </si>
  <si>
    <t>F</t>
  </si>
  <si>
    <t>G</t>
  </si>
  <si>
    <t>GP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</si>
  <si>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</si>
  <si>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</si>
  <si>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</si>
  <si>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</si>
  <si>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</si>
  <si>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</si>
  <si>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</si>
  <si>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</si>
  <si>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</si>
  <si>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</si>
  <si>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Summe der angeschlossenen Datenblätter</t>
  </si>
  <si>
    <t>Anmerkungen</t>
  </si>
  <si>
    <t>Erhoben am</t>
  </si>
  <si>
    <t>Ergänzt am</t>
  </si>
  <si>
    <t>von</t>
  </si>
  <si>
    <t>GZ</t>
  </si>
  <si>
    <t>Behörde</t>
  </si>
  <si>
    <t>Betreff</t>
  </si>
  <si>
    <t>Dauer der Bewilligung</t>
  </si>
  <si>
    <t xml:space="preserve">Erhoben am </t>
  </si>
  <si>
    <t>Datum</t>
  </si>
  <si>
    <t>lfd. Nr.</t>
  </si>
  <si>
    <t>Bezeichnung</t>
  </si>
  <si>
    <t>BGBI-Nr.</t>
  </si>
  <si>
    <t>LGBI-Nr.</t>
  </si>
  <si>
    <t>Erlassen von</t>
  </si>
  <si>
    <t>Ortsbezug</t>
  </si>
  <si>
    <t>Vorgeschriebene Wasseruntersuchungen</t>
  </si>
  <si>
    <t>Untersuchungsumfang</t>
  </si>
  <si>
    <t>Netzprobe</t>
  </si>
  <si>
    <t>ja/nein</t>
  </si>
  <si>
    <t>Quellen</t>
  </si>
  <si>
    <t>Brunnen</t>
  </si>
  <si>
    <t>Maß der Wasserbenutzung</t>
  </si>
  <si>
    <t>[l/s]</t>
  </si>
  <si>
    <t>[m³/d]</t>
  </si>
  <si>
    <t>[m³/a]</t>
  </si>
  <si>
    <t>Sonstige Anmerkungen</t>
  </si>
  <si>
    <t>Gemeinde</t>
  </si>
  <si>
    <t>KG</t>
  </si>
  <si>
    <t>Gemeinde-Nr.</t>
  </si>
  <si>
    <t>KG-Nr.</t>
  </si>
  <si>
    <t>X</t>
  </si>
  <si>
    <t>Y</t>
  </si>
  <si>
    <t>Kurzbeschreibung des Messpunktes</t>
  </si>
  <si>
    <t>Filterstränge</t>
  </si>
  <si>
    <t>Anzahl</t>
  </si>
  <si>
    <t>Grundwasser</t>
  </si>
  <si>
    <t>Brunnentiefe [m]</t>
  </si>
  <si>
    <t>Baujahr [JJJJ]</t>
  </si>
  <si>
    <t>Regenerierung</t>
  </si>
  <si>
    <t>Konsensmenge</t>
  </si>
  <si>
    <t>Mindestergiebigkeit</t>
  </si>
  <si>
    <t>Horizontalfilterbrunnen</t>
  </si>
  <si>
    <t>nicht gespannt</t>
  </si>
  <si>
    <t>gespannt</t>
  </si>
  <si>
    <t>artesisch gespannt</t>
  </si>
  <si>
    <t>Schachtbrunnen</t>
  </si>
  <si>
    <t>Bewilligung- und Überprüfungsbescheide lfd. Nr. aus A.2</t>
  </si>
  <si>
    <t>lfd.Nr.</t>
  </si>
  <si>
    <t>Schutzgebiet</t>
  </si>
  <si>
    <t>Schongebiet</t>
  </si>
  <si>
    <t>Sanierungsgebiet</t>
  </si>
  <si>
    <t>Rahmenverfügung</t>
  </si>
  <si>
    <t>Aufbereitung</t>
  </si>
  <si>
    <t>Intervall</t>
  </si>
  <si>
    <t>lfd. Nr. aus A.2</t>
  </si>
  <si>
    <t>Maßnahmen aus Auflagen</t>
  </si>
  <si>
    <t>Maßnahmen aus Risikobeurteilung</t>
  </si>
  <si>
    <t>Zugeordnete Wassergewinnungsstellen</t>
  </si>
  <si>
    <t>Oberflächenwasserentnahme(n)</t>
  </si>
  <si>
    <t>aus Auflagen</t>
  </si>
  <si>
    <t>m ü.A.</t>
  </si>
  <si>
    <t>= für das Wassergewinnungsgebiet</t>
  </si>
  <si>
    <t>festgelegter Gesamtkonsens</t>
  </si>
  <si>
    <t>ø [cm]</t>
  </si>
  <si>
    <t>Koordinaten Bundesmeldenetz</t>
  </si>
  <si>
    <t>Vertikalfilterbrunnen</t>
  </si>
  <si>
    <t>wenn ja, siehe Anhang H</t>
  </si>
  <si>
    <t>zugeordnete andere Anlagenteile</t>
  </si>
  <si>
    <t>Quellart</t>
  </si>
  <si>
    <t>Schichtquelle</t>
  </si>
  <si>
    <t>Karstquelle</t>
  </si>
  <si>
    <t>Kluftquelle</t>
  </si>
  <si>
    <t>Fassungsjahr [JJJJ]</t>
  </si>
  <si>
    <t>Sonstige:</t>
  </si>
  <si>
    <t>Liefer-bzw. Bezugsmenge</t>
  </si>
  <si>
    <t>Wasserbezug</t>
  </si>
  <si>
    <t>Nennweite Anschluss [mm]</t>
  </si>
  <si>
    <t>Sonderarmaturen</t>
  </si>
  <si>
    <t>Zuständigkeitsgrenzen</t>
  </si>
  <si>
    <t>Wasserabgabe an</t>
  </si>
  <si>
    <t>Rohwasser</t>
  </si>
  <si>
    <t>Trinkwasser</t>
  </si>
  <si>
    <t>bis</t>
  </si>
  <si>
    <t>Versorgungsdruck vor Übergabe von [bar]</t>
  </si>
  <si>
    <t>Versorgungsdruck nach Übergabe [bar]</t>
  </si>
  <si>
    <t>max.</t>
  </si>
  <si>
    <t>min.</t>
  </si>
  <si>
    <t>Behältertype</t>
  </si>
  <si>
    <t>Material Oberfläche Wasserkammer</t>
  </si>
  <si>
    <t>Anzahl Wasserkammern</t>
  </si>
  <si>
    <t>Hochbehälter</t>
  </si>
  <si>
    <t>Tiefbehälter</t>
  </si>
  <si>
    <t>Durchlaufbehälter</t>
  </si>
  <si>
    <t>Gegenbehälter</t>
  </si>
  <si>
    <t>Zementös</t>
  </si>
  <si>
    <t>Edelstahl</t>
  </si>
  <si>
    <t>Polyethylen</t>
  </si>
  <si>
    <t>Anstrich</t>
  </si>
  <si>
    <t>Druckzone und / oder Versorgungszone</t>
  </si>
  <si>
    <t>Werkstoff</t>
  </si>
  <si>
    <t>Verlegejahr</t>
  </si>
  <si>
    <t>Leitungsart</t>
  </si>
  <si>
    <t xml:space="preserve">Ergänzt am </t>
  </si>
  <si>
    <t>Bewilligungs- und Überprüfungsbescheide</t>
  </si>
  <si>
    <t xml:space="preserve"> lfd. Nr. aus A.2</t>
  </si>
  <si>
    <t>Verbindungs- technik</t>
  </si>
  <si>
    <t>Strang- bezeichnung</t>
  </si>
  <si>
    <t>Hydrant</t>
  </si>
  <si>
    <t>Ventilbrunnen</t>
  </si>
  <si>
    <t>Hydrant und Ventilbrunnen</t>
  </si>
  <si>
    <t>Hydrantentyp</t>
  </si>
  <si>
    <t>Ausführung</t>
  </si>
  <si>
    <t>Nutzung</t>
  </si>
  <si>
    <t>Fabrikat/Baureihe</t>
  </si>
  <si>
    <t>Material</t>
  </si>
  <si>
    <t>Abgänge</t>
  </si>
  <si>
    <t>Vorschieber</t>
  </si>
  <si>
    <t>Dynamischer Druck</t>
  </si>
  <si>
    <t>Durchfluss</t>
  </si>
  <si>
    <t>Statischer Druck</t>
  </si>
  <si>
    <t>bar</t>
  </si>
  <si>
    <t>l/min</t>
  </si>
  <si>
    <t>Unterflur</t>
  </si>
  <si>
    <t>Oberflur</t>
  </si>
  <si>
    <t>starrer Hydrant</t>
  </si>
  <si>
    <t>Umfahrhydrant</t>
  </si>
  <si>
    <t>Fallmantelhydrant</t>
  </si>
  <si>
    <t>Fortlaufende Nummer / Hydrantenbezeichnung</t>
  </si>
  <si>
    <t>Anschlussleitungen</t>
  </si>
  <si>
    <t>Anschlussnummer (Objektadresse)</t>
  </si>
  <si>
    <t>Rohwerkstoff</t>
  </si>
  <si>
    <t>Schutzrohr ja/nein</t>
  </si>
  <si>
    <t>WZ-Garnitur ja/nein</t>
  </si>
  <si>
    <t>Funktion</t>
  </si>
  <si>
    <t>Kontrollschacht</t>
  </si>
  <si>
    <t>Wasserzählerschacht</t>
  </si>
  <si>
    <t>Druckunterbrecherschacht</t>
  </si>
  <si>
    <t>Drucksteigerungsanlage</t>
  </si>
  <si>
    <t>Druckreduzieranlage</t>
  </si>
  <si>
    <t>Schieberschacht</t>
  </si>
  <si>
    <t>Wassergewinnung</t>
  </si>
  <si>
    <t>Drucksteigerung</t>
  </si>
  <si>
    <t>Energiegewinnung</t>
  </si>
  <si>
    <t>Andere:</t>
  </si>
  <si>
    <t>Zuordnung zu Anlagenteil</t>
  </si>
  <si>
    <t>Druckzone und/oder Versogungszone</t>
  </si>
  <si>
    <t>Bewilligung- und Überprüfungsbescheide</t>
  </si>
  <si>
    <t>Windkessel</t>
  </si>
  <si>
    <t>Ja</t>
  </si>
  <si>
    <t>Nein</t>
  </si>
  <si>
    <t>Risikobeurteilung</t>
  </si>
  <si>
    <t>Maßnahmen</t>
  </si>
  <si>
    <t>Pumpen- typ</t>
  </si>
  <si>
    <t>aus Risikobeurteilung</t>
  </si>
  <si>
    <t>Leistung der Aufbereitung</t>
  </si>
  <si>
    <t>Wasserbezug von</t>
  </si>
  <si>
    <t>Art der Aufbereitung</t>
  </si>
  <si>
    <t>Desinfektion</t>
  </si>
  <si>
    <t>Angewandtes Verfahren</t>
  </si>
  <si>
    <t>Entsäuerung</t>
  </si>
  <si>
    <t>Enteisenung / Entmanganung</t>
  </si>
  <si>
    <t>Nitratentfernung</t>
  </si>
  <si>
    <t>Filtration</t>
  </si>
  <si>
    <t>Sonstige</t>
  </si>
  <si>
    <t>vor Aufbereitung</t>
  </si>
  <si>
    <t>nach Aufbereitung</t>
  </si>
  <si>
    <t>Wartungs- und Betriebsvorschriften vorhanden</t>
  </si>
  <si>
    <t>Bezeichnung der Funktion</t>
  </si>
  <si>
    <t>Wasserversorgung</t>
  </si>
  <si>
    <t>Funktionsinhaber</t>
  </si>
  <si>
    <t>Vorgesetzter</t>
  </si>
  <si>
    <t>Unterstellte Mitarbeiter</t>
  </si>
  <si>
    <t>Stellvertretung durch</t>
  </si>
  <si>
    <t>Stellvertretung von</t>
  </si>
  <si>
    <t>Aufzuwendende Wochenstundenanzahl für die Wasserversorgung</t>
  </si>
  <si>
    <t>Aufgabenfelder</t>
  </si>
  <si>
    <t>Kompetenz bzw. Ausbildung für diese Funktion</t>
  </si>
  <si>
    <t>Ort</t>
  </si>
  <si>
    <t>Maßnahmenbeschreibung</t>
  </si>
  <si>
    <t>Herkunft</t>
  </si>
  <si>
    <t>Schutzgebiete</t>
  </si>
  <si>
    <t>Beobachtung und Begehung im Hinblick auf Wassergefährdung (z.B. Bewuchs, Ablagerungen, Baumaßnahmen) und Einhaltung der wasserrechtlichen Schutzanordnungen</t>
  </si>
  <si>
    <t>z.B. Bescheid, ÖNORM B 2539, W 72</t>
  </si>
  <si>
    <t>jährlich</t>
  </si>
  <si>
    <t>Wassergewinnungsgebiet und / oder Wassergewinnungsstellen</t>
  </si>
  <si>
    <t>Beobachtung und Begehung im Hinblick auf Wassergefährdung auf geologische und sonstige Veränderungen (z.B. Hangrutschungen); menschliche Einwirkungen (z.B. Abfall); Bewuchs im Bereich der Gewinnungsstelle</t>
  </si>
  <si>
    <t>z.B. Bescheid, ÖNORM B 2539</t>
  </si>
  <si>
    <t>ÖNORM B 2539</t>
  </si>
  <si>
    <t>Quellen und Brunnen</t>
  </si>
  <si>
    <t>Prüfung des baulichen Zustandes und hinsichtlich Feinteilablagerungen bei Quellfassungsanlagen, der Funktionsfähigkeit der Anlagenteile, der Schutz- und Sicherheitseinrichtungen, der Grundwasser-Messstellen</t>
  </si>
  <si>
    <t>Wasserabgabestellen in das Rohrnetz</t>
  </si>
  <si>
    <t>Erfassung der Wassermenge</t>
  </si>
  <si>
    <t>monatlich</t>
  </si>
  <si>
    <t>Prüfung aller Einrichtungen zur Erfassung der abgegebenen Wassermenge</t>
  </si>
  <si>
    <t>Speicherbauwerk</t>
  </si>
  <si>
    <t>Visuelle Prüfungen des Allgemeinzustandes der Bauwerke und Einbauten sowie Außenanlagen, einschließlich Bewuchs, der Schutz- und Sicherheitseinrichtungen, Sauberkeit und Sedimente bzw. Ablagerungen</t>
  </si>
  <si>
    <t>Prüfungen der Dichtheit, der inneren Beschaffenheit der Wasserkammern, des Zustandes des Bauwerkes, Funktionstüchtigkeit der Einbauten</t>
  </si>
  <si>
    <t>Zubringer-, Versorgungs-, Anschlussleitungen und Armaturen</t>
  </si>
  <si>
    <t>Prüfung auf Dichtheit:</t>
  </si>
  <si>
    <t>Verantwortlich</t>
  </si>
  <si>
    <t>akustische Methoden: Nachtmindestverbrauchsmessung, Nullverbrauchsmessung, Wassermengenbilanz</t>
  </si>
  <si>
    <r>
      <t xml:space="preserve">Messung der Quellschüttung und der Wassertemperatur </t>
    </r>
    <r>
      <rPr>
        <vertAlign val="superscript"/>
        <sz val="8"/>
        <color indexed="8"/>
        <rFont val="Calibri"/>
        <family val="2"/>
      </rPr>
      <t>a</t>
    </r>
  </si>
  <si>
    <t>Hydranten und Ventilbrunnen</t>
  </si>
  <si>
    <t>Wasserzähler</t>
  </si>
  <si>
    <t>Schacht- und Sonderbauwerk</t>
  </si>
  <si>
    <t>Pumpen</t>
  </si>
  <si>
    <t>Desinfektionsanlagen</t>
  </si>
  <si>
    <t>Aufbereitungsanlagen</t>
  </si>
  <si>
    <t>maschinelle und elektronische Einrichtungen</t>
  </si>
  <si>
    <t>Notwasserversorgung</t>
  </si>
  <si>
    <t>Probenahmestelle XY</t>
  </si>
  <si>
    <t>Prüfungen der Dichtheit, Gängigkeit, Funktionsfähigkeit inklusive der Entleerungseinrichtung. Visuelle Prüfung auf sichtbaren Wasseraustritt, Beschädigung, Korrosion, Zugänglichkeit, ungehinderte Betätigungsmöglichkeit, Unversehrtheit der Plombe (wenn vorhanden).</t>
  </si>
  <si>
    <t>Feststellung der abgegebenen Wassermenge</t>
  </si>
  <si>
    <t>Prüfung der Wasserzähleranlage: Beim Tausch der Wasserzähler prüfen der Versorgungseinrichtungen hinsichtlich unzulässiger Rohrverbindungen und Funktionsfähigkeit des Rückflussverhinderers</t>
  </si>
  <si>
    <t>Prüfung bei Änderung des Verbrauchsgeschehens, Vermutung eines unzulässigen Zusammenschlusses mit einer Eigenwasserversorgungsanlage.</t>
  </si>
  <si>
    <t>Prüfung auf Auffindbarkeit und Zugänglichkeit, Allgemeinzustand inkl. Einbauten sowie deren Funktionsfähigkeit.</t>
  </si>
  <si>
    <t>Prüfung nach Betriebsvorschrift</t>
  </si>
  <si>
    <t>Prüfung nach Betriebsvorschrift bzw. Betriebsüberwachung gemäß W 107</t>
  </si>
  <si>
    <t>Prüfung der Anlagen in analoger Weise wie in Betrieb befindliche Anlagen, Prüfung des Notwasserversorgungsplans auf Aktualität</t>
  </si>
  <si>
    <t>Trinkwasseruntersuchung</t>
  </si>
  <si>
    <t>Erstellung eines Betriebsberichtes</t>
  </si>
  <si>
    <t>Maßnahmen aus der Risikobeurteilung</t>
  </si>
  <si>
    <t>ÖNORM B 2539, W 63</t>
  </si>
  <si>
    <t>2-jährlich</t>
  </si>
  <si>
    <t>Jährlich</t>
  </si>
  <si>
    <t>Bei Bedarf</t>
  </si>
  <si>
    <t>ÖNORM B 2539, W 107</t>
  </si>
  <si>
    <t>nach Betriebs-vorschrift</t>
  </si>
  <si>
    <t>Bescheid</t>
  </si>
  <si>
    <t>Lt. Vorgabe</t>
  </si>
  <si>
    <t>W 88</t>
  </si>
  <si>
    <t>nach Erfordernis</t>
  </si>
  <si>
    <t>a</t>
  </si>
  <si>
    <t>b</t>
  </si>
  <si>
    <t>c</t>
  </si>
  <si>
    <t>d</t>
  </si>
  <si>
    <t>e</t>
  </si>
  <si>
    <t>f</t>
  </si>
  <si>
    <t>Zusätzlich wird Messung der elektrischen Leitfähigkeit empfohlen.</t>
  </si>
  <si>
    <t>jährlich, wenn über einen repräsentativen Zeitraum ausreichende Daten bzw. Erfahrungen über den Jahresgang der Quellschüttung vorliegen, diese über den Beobachtungszeitraum ähnliches Verhalten zeigen und keine maßgeblichen Veränderungen im Einzugsgebiet vorliegen.</t>
  </si>
  <si>
    <t>jährlich, wenn über einen repräsentativen Zeitraum ausreichende Daten bzw. Erfahrungen über den Jahresgang des Grundwasserstandes vorliegen, dieser über den Beobachtungszeitraum ähnliches Verhalten zeigt und keine maßgeblichen Veränderungen im Einzugsgebiet vorliegen.</t>
  </si>
  <si>
    <t>monatliche visuelle Prüfungen der Schutz- und Sicherheitseinrichtungen werden empfohlen.</t>
  </si>
  <si>
    <t>In begründeten Fällen . kann je nach Zustand des Bauwerks von den vorgegebenen Intervallen abgewichen werden.</t>
  </si>
  <si>
    <t>Steuer- und Regelarmaturen sind gemäß der jeweiligen betriebs- und herstellerbedingten Erfordernisse zu prüfen. Das Prüfungsintervall der Steuer- und Regelarmaturen kann somit auch wesentlich kürzer als fünf Jahre sein.</t>
  </si>
  <si>
    <r>
      <t xml:space="preserve">monatlich </t>
    </r>
    <r>
      <rPr>
        <vertAlign val="superscript"/>
        <sz val="8"/>
        <color indexed="8"/>
        <rFont val="Calibri"/>
        <family val="2"/>
      </rPr>
      <t>b</t>
    </r>
  </si>
  <si>
    <r>
      <t xml:space="preserve">monatlich </t>
    </r>
    <r>
      <rPr>
        <vertAlign val="superscript"/>
        <sz val="8"/>
        <color indexed="8"/>
        <rFont val="Calibri"/>
        <family val="2"/>
      </rPr>
      <t>c</t>
    </r>
  </si>
  <si>
    <r>
      <t xml:space="preserve">jährlich </t>
    </r>
    <r>
      <rPr>
        <vertAlign val="superscript"/>
        <sz val="8"/>
        <color indexed="8"/>
        <rFont val="Calibri"/>
        <family val="2"/>
      </rPr>
      <t>d</t>
    </r>
  </si>
  <si>
    <r>
      <t xml:space="preserve">5-jährlich </t>
    </r>
    <r>
      <rPr>
        <vertAlign val="superscript"/>
        <sz val="8"/>
        <color indexed="8"/>
        <rFont val="Calibri"/>
        <family val="2"/>
      </rPr>
      <t>e</t>
    </r>
  </si>
  <si>
    <r>
      <t xml:space="preserve">5-jährlich </t>
    </r>
    <r>
      <rPr>
        <vertAlign val="superscript"/>
        <sz val="8"/>
        <color indexed="8"/>
        <rFont val="Calibri"/>
        <family val="2"/>
      </rPr>
      <t>f</t>
    </r>
  </si>
  <si>
    <r>
      <t>Messung des Wasserstandes im Brunnen bei einem vergleichbaren hydraulischen Betriebszustand, Entnahmemenge zum Zeitpunkt der Wasserstandsmessung, der Wassertemperatur und des Grundwasserspiegels in einem nahegelegenen Pegel (sofern vorhanden)</t>
    </r>
    <r>
      <rPr>
        <vertAlign val="superscript"/>
        <sz val="8"/>
        <color indexed="8"/>
        <rFont val="Calibri"/>
        <family val="2"/>
      </rPr>
      <t>a</t>
    </r>
  </si>
  <si>
    <r>
      <t xml:space="preserve">monatlich </t>
    </r>
    <r>
      <rPr>
        <vertAlign val="superscript"/>
        <sz val="8"/>
        <color indexed="8"/>
        <rFont val="Calibri"/>
        <family val="2"/>
      </rPr>
      <t>e</t>
    </r>
  </si>
  <si>
    <t>5-jährlich oder im Zuge des Wasser- zähler- tausches</t>
  </si>
  <si>
    <t>analog zu in Betrieb befindl. Anlagen</t>
  </si>
  <si>
    <t>Betriebsbericht</t>
  </si>
  <si>
    <t>Sonstige Prüfungen anlässlich Trassenbegehung: Prüfung der Geländeoberflächen auf Setzungen, Zugänglichkeit, Bewuchs Änderungen; Straßenkappen auf Auffindbarkeit und Schäden; Auffindbarkeit, Betätigungsmöglichkeit und Gängigkeit von Armaturen; Prüfung der Leitungsmarkierungen und Hinweisschilder</t>
  </si>
  <si>
    <t>Beispiel eines Überwachungsplans</t>
  </si>
  <si>
    <t>Quellfassung XY</t>
  </si>
  <si>
    <t>Speicherbauwerk XY</t>
  </si>
  <si>
    <t>Schieber und Schieberkappen</t>
  </si>
  <si>
    <t>Mobile Anlagen (Desinfektionsgeräte, Trinkwasserpumpen)</t>
  </si>
  <si>
    <t>Schieberkammer XY</t>
  </si>
  <si>
    <t>bei Bedarf</t>
  </si>
  <si>
    <t>5-jährlich</t>
  </si>
  <si>
    <t>nach Betriebs- vorschrift</t>
  </si>
  <si>
    <t>Entfernen des Bewuchses im Umkreis der Quellfassung</t>
  </si>
  <si>
    <t>gemäß Arbeitsanweisung Nr.</t>
  </si>
  <si>
    <t>Prüfung der Funktionsfähigkeit, Reinigung, Einfetten der Kappen, Vorhandensein und Zustand der Schieberhinweistafeln prüfen</t>
  </si>
  <si>
    <t>Prüfung der Funktionsfähigkeit, Reinigung</t>
  </si>
  <si>
    <t>Prüfung</t>
  </si>
  <si>
    <t>Arbeitsanweisung</t>
  </si>
  <si>
    <t>Arbeitsanweisung, W 55</t>
  </si>
  <si>
    <t>Statistische Daten</t>
  </si>
  <si>
    <t>Berichtsjahr</t>
  </si>
  <si>
    <t>Versorgte Einwohner</t>
  </si>
  <si>
    <t>Anzahl der Anschlussleitungen</t>
  </si>
  <si>
    <t>Länge der Anschlussleitungen [km]</t>
  </si>
  <si>
    <t>Anzahl der Wasserzähler bei Kunden</t>
  </si>
  <si>
    <t>Anzahl der Anschlüsse ohne Wasserzähler</t>
  </si>
  <si>
    <t>Grauguss</t>
  </si>
  <si>
    <t>PVC</t>
  </si>
  <si>
    <t>PE</t>
  </si>
  <si>
    <t>Duktiler Guss</t>
  </si>
  <si>
    <t>Faserzement</t>
  </si>
  <si>
    <t>GFK</t>
  </si>
  <si>
    <t>Andere</t>
  </si>
  <si>
    <t>Stahl</t>
  </si>
  <si>
    <t>Rohrnetzerneuerungsrate</t>
  </si>
  <si>
    <t>Anzahl Unterflurhydranten</t>
  </si>
  <si>
    <t>Anzahl Oberflurhydranten</t>
  </si>
  <si>
    <t>Anzahl artesische Brunnen</t>
  </si>
  <si>
    <t>Anzahl Brunnen</t>
  </si>
  <si>
    <t>Anzahl der Behälter</t>
  </si>
  <si>
    <t>Nutzinhalt der Behälter [m³]</t>
  </si>
  <si>
    <t>Quellwasser</t>
  </si>
  <si>
    <t>Artesisches Grundwasser</t>
  </si>
  <si>
    <t>Oberflächenwasser</t>
  </si>
  <si>
    <t>Gesamte eigene Wassergewinnung</t>
  </si>
  <si>
    <t>Fremdbezug von anderen Versorgern</t>
  </si>
  <si>
    <t>Zurückgeleitetes Wasser</t>
  </si>
  <si>
    <t>Systemeinspeisung</t>
  </si>
  <si>
    <t>Gesamtkonsens</t>
  </si>
  <si>
    <t>max. Vertragsmenge</t>
  </si>
  <si>
    <t>Haushalt, Gewerbe</t>
  </si>
  <si>
    <t>Industrie</t>
  </si>
  <si>
    <t>Landwirtschaft</t>
  </si>
  <si>
    <t>Eigenverbrauch Wasserversorger</t>
  </si>
  <si>
    <t>Fremdabgaben an andere Versorger</t>
  </si>
  <si>
    <t>Weitere Abgaben</t>
  </si>
  <si>
    <t>Gesamte Wasserabgabe</t>
  </si>
  <si>
    <t xml:space="preserve">Erstellt am </t>
  </si>
  <si>
    <r>
      <t xml:space="preserve">Länge des Rohrnetzes </t>
    </r>
    <r>
      <rPr>
        <b/>
        <sz val="12"/>
        <color indexed="8"/>
        <rFont val="Calibri"/>
        <family val="2"/>
      </rPr>
      <t>gesamt</t>
    </r>
    <r>
      <rPr>
        <sz val="12"/>
        <color indexed="8"/>
        <rFont val="Calibri"/>
        <family val="2"/>
      </rPr>
      <t xml:space="preserve"> [km] (ohne Anschlussleitungen)</t>
    </r>
  </si>
  <si>
    <r>
      <t xml:space="preserve">Länge </t>
    </r>
    <r>
      <rPr>
        <b/>
        <sz val="12"/>
        <color indexed="8"/>
        <rFont val="Calibri"/>
        <family val="2"/>
      </rPr>
      <t>erneuertes</t>
    </r>
    <r>
      <rPr>
        <sz val="12"/>
        <color indexed="8"/>
        <rFont val="Calibri"/>
        <family val="2"/>
      </rPr>
      <t xml:space="preserve"> Rohrnetz [km] (ohne Anschlussleitungen</t>
    </r>
  </si>
  <si>
    <t>Anzahl Drucksteigerungen</t>
  </si>
  <si>
    <t>Anzahl Quellfassungen</t>
  </si>
  <si>
    <t>Wasserabgabe</t>
  </si>
  <si>
    <t>Entgeltliche Wasserabgabe</t>
  </si>
  <si>
    <t>Unentgeltliche Wasserabgabe</t>
  </si>
  <si>
    <t>Wasserverlust</t>
  </si>
  <si>
    <t>Scheinbare Verluste</t>
  </si>
  <si>
    <t>Reale Wasserverluste</t>
  </si>
  <si>
    <t>Position</t>
  </si>
  <si>
    <t>Änderung gegenüber Vorjahr</t>
  </si>
  <si>
    <t>Daten Vorjahr (zur Berechnung)</t>
  </si>
  <si>
    <t>Ursachen für den Wasserverlust</t>
  </si>
  <si>
    <t>Berichtsjahr:</t>
  </si>
  <si>
    <t>Wassermengenbilanz</t>
  </si>
  <si>
    <t>Die Abdeckung des Wasserbedarfes war im Berichtsjahr</t>
  </si>
  <si>
    <t>Ursachen für die Probleme bei der Bedarfsdeckung</t>
  </si>
  <si>
    <t>Tendenzen</t>
  </si>
  <si>
    <t>Art bzw. Ort des Verbrauchs</t>
  </si>
  <si>
    <t>Menge</t>
  </si>
  <si>
    <t>Einheit</t>
  </si>
  <si>
    <t>Technischer Betriebsaufwand</t>
  </si>
  <si>
    <t>Schadensstatistik</t>
  </si>
  <si>
    <t>Beschreibung</t>
  </si>
  <si>
    <t>Kommentar</t>
  </si>
  <si>
    <t>Schäden an Zubringerleitungen ohne Armaturenschäden</t>
  </si>
  <si>
    <t>Schäden an Absperrarmaturen in Zubringerleitungen</t>
  </si>
  <si>
    <t>Schäden an Versorgungsleitungen ohne Armaturenschäden</t>
  </si>
  <si>
    <t>Schäden an Armaturen in Versorgungsleitungen</t>
  </si>
  <si>
    <t>Schäden an Anschlussleitungen einschließlich Schäden an Absperrarmaturen</t>
  </si>
  <si>
    <t>Schäden an Hydranten</t>
  </si>
  <si>
    <t>Schadensrate Rohrnetz</t>
  </si>
  <si>
    <t>Schadensrate Anschlussleitungen</t>
  </si>
  <si>
    <t>Schäden entsprechen Leckage oder Leitungsbruch mit anschließender Instandsetzung.</t>
  </si>
  <si>
    <t>Schäden sind Leckage, Beschädigung oder Funktionsunfähigkeit.</t>
  </si>
  <si>
    <t>Leitungsschäden in diesem Sinne sind verbunden mit einem Wasseraustritt und führen zu einem Eingriff (Abstellen, Reparatur) an der Haupt- und/oder Versorgungsleitung.</t>
  </si>
  <si>
    <t>Schäden sind Leckage, Beschädigung oder Funktionsunfähigkeit mit nachfolgenden, störungsbedingten Reparaturen</t>
  </si>
  <si>
    <t>Schäden in diesem Sinne sind verbunden mit einem Wasseraustritt und führen zu einem Eingriff (Abstellen, Reparatur) an der Anschlussleitung.</t>
  </si>
  <si>
    <t>Schäden in diesem Sinne sind werkstoff- und funktionsbedingte Mängel, die durch kleinere Wartungsmaßnahmen nicht behoben werden können.</t>
  </si>
  <si>
    <t>Schäden durch Fremdgrabungen, Unfälle, Sabotage, Naturereignisse</t>
  </si>
  <si>
    <t>Schäden an Haupt- und Versorgungsleitungen ohne Armaturenschäden pro 100 km</t>
  </si>
  <si>
    <t>Schäden an Anschlussleitungen pro 1000 Anschlüsse</t>
  </si>
  <si>
    <t>/ a</t>
  </si>
  <si>
    <t>/ 100 km</t>
  </si>
  <si>
    <t>Gesamtanzahl der Schäden an Zubringerleitungen und deren Verbindungen (exkl. Armaturen) pro Jahr. Eindeutig fremd verursachte Schäden sind nicht mitzurechnen.</t>
  </si>
  <si>
    <t>Gesamtanzahl der Schäden an Absperrarmaturen in Zubringerleitungen pro Jahr. Eindeutig fremd verursachte Schäden sind nicht mitzurechnen.</t>
  </si>
  <si>
    <t>Anzahl der gemeldeten oder durch Eigenüberwachung festgestellten Schäden an Versorgungsleitungen und deren Verbindungen pro Jahr, ohne Anschlussleitungen. Eindeutig fremd verursachte Schäden sind nicht mitzurechnen.</t>
  </si>
  <si>
    <t>Anzahl der gemeldeten oder durch Eigenüberwachung festgestellten Schäden an Armaturen in Versorgungsleitungen pro Jahr. Eindeutig fremd verursachte Schäden sind nicht mitzurechnen.</t>
  </si>
  <si>
    <t>Anzahl der gemeldeten oder durch Eigenüberwachung festgestellten Schäden an Anschlussleitungen pro Jahr, einschl. Schäden an Absperrarmaturen für Anschlussleitungen (Ventilanbohrschellen o.ä.). Eindeutig fremd verursachte Schäden sind nicht mitzurechnen.</t>
  </si>
  <si>
    <t>Anzahl der Schäden an Hydranten pro Jahr. Eindeutig fremd verursachte Schäden sind nicht mitzurechnen.</t>
  </si>
  <si>
    <t>jährliche Anzahl der Schäden je 100 km Rohrleitung (ohne Zubringerleitungen)</t>
  </si>
  <si>
    <t>jährliche Schäden je 1000 Anschlüsse an Anschlussleitungen</t>
  </si>
  <si>
    <t>Schäden am gesamten Rohrleitungssystem pro Jahr</t>
  </si>
  <si>
    <t>/ 1000 Anschl.</t>
  </si>
  <si>
    <t>Eindeutig fremd verursachte Schäden</t>
  </si>
  <si>
    <t>Besondere Ereignisse, wesentliche Wartungsarbeiten, Mängelbehebungen, Störfälle</t>
  </si>
  <si>
    <t>Satzungen/ Gemeindewasserleitungs- ordnung/ Geschäftsordnung</t>
  </si>
  <si>
    <t>A.0</t>
  </si>
  <si>
    <t>Verwaltung der Unterlagen und Dokumente</t>
  </si>
  <si>
    <t>Trinkwassernotversorgungsplan</t>
  </si>
  <si>
    <t>A.1</t>
  </si>
  <si>
    <t>l/s</t>
  </si>
  <si>
    <t>m³/a</t>
  </si>
  <si>
    <t>Bescheide und Behördliche Vorschreibungen</t>
  </si>
  <si>
    <t>Probenahmestellen</t>
  </si>
  <si>
    <t>B.x</t>
  </si>
  <si>
    <t>B.x/y</t>
  </si>
  <si>
    <t>Wassergewinnungsgebiet</t>
  </si>
  <si>
    <t>Wassergewinnungsstelle Brunnen/Quellfassungsanlage</t>
  </si>
  <si>
    <t>Wasserabgabe- und übernahmestelle</t>
  </si>
  <si>
    <t>Zubringer- und Versorgungsleitungen</t>
  </si>
  <si>
    <t>E.x</t>
  </si>
  <si>
    <t>E.x/y</t>
  </si>
  <si>
    <t>Pumpe(n)</t>
  </si>
  <si>
    <t>Aufbereitungsanlage</t>
  </si>
  <si>
    <t>Darstellung der Anlage</t>
  </si>
  <si>
    <t>Funktionsbeschreibung</t>
  </si>
  <si>
    <t>Überwachungs- und Wartungsplan</t>
  </si>
  <si>
    <t>Allgemeine Daten und Datenblattübersicht</t>
  </si>
  <si>
    <t>Gesamtkonsens der WVA</t>
  </si>
  <si>
    <t>Bedarfsdeckung</t>
  </si>
  <si>
    <t>Versorgte Gemeinden</t>
  </si>
  <si>
    <t>Versorgte Katastralgemeinden</t>
  </si>
  <si>
    <t>Versorgte Ortsteile</t>
  </si>
  <si>
    <t>Anzahl der ange- schlossenen Datenblätter</t>
  </si>
  <si>
    <t>vom</t>
  </si>
  <si>
    <t>Entnahmehahn</t>
  </si>
  <si>
    <t>Schöpfprobe</t>
  </si>
  <si>
    <t>freie Entnahme</t>
  </si>
  <si>
    <t>Art der Probenahme</t>
  </si>
  <si>
    <t>Untersuchungshäufigkeit</t>
  </si>
  <si>
    <t>Volluntersuchung</t>
  </si>
  <si>
    <t>Mindestuntersuchung</t>
  </si>
  <si>
    <t>routinemäßige Kontrolle</t>
  </si>
  <si>
    <t>Probenahmestelle</t>
  </si>
  <si>
    <t>lfd. Nr. aus A.2 Bescheidbezug</t>
  </si>
  <si>
    <t>lfd. Nr. Überprüfungsbescheid</t>
  </si>
  <si>
    <t>Bescheide und behördliche Verordnungen</t>
  </si>
  <si>
    <t>Anordnungen</t>
  </si>
  <si>
    <t>Überprüfungsbescheid</t>
  </si>
  <si>
    <t>Bewilligungsbescheid</t>
  </si>
  <si>
    <t>A.3</t>
  </si>
  <si>
    <t>Wassergewinngungsgebiet</t>
  </si>
  <si>
    <r>
      <t>Maßnahmen</t>
    </r>
    <r>
      <rPr>
        <sz val="12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(sofern nicht in den Datenblättern für die Wassergewinnungsstellen erfasst)</t>
    </r>
  </si>
  <si>
    <t>m³/d</t>
  </si>
  <si>
    <t>Koordinaten BMN</t>
  </si>
  <si>
    <t>Ausbau - ø  [cm]</t>
  </si>
  <si>
    <t>Anz.</t>
  </si>
  <si>
    <t>Wasserstand für maximale Absenkung [m ü.A.]</t>
  </si>
  <si>
    <t>Bewilligung zu lfd. Nr.</t>
  </si>
  <si>
    <t>Wassergewinnungsstelle Brunnen</t>
  </si>
  <si>
    <t>Wassergewinnungsstelle Quellfassungsanlage</t>
  </si>
  <si>
    <t>B.1/1</t>
  </si>
  <si>
    <t>B.1/2</t>
  </si>
  <si>
    <t>C.1</t>
  </si>
  <si>
    <t>Wasserabgabe- und Übernahmestelle</t>
  </si>
  <si>
    <t>Bewilligung zu lfd. Nummer</t>
  </si>
  <si>
    <t>D.1</t>
  </si>
  <si>
    <t>Behälterwasserspiegel h.ü.A.</t>
  </si>
  <si>
    <t>E.1</t>
  </si>
  <si>
    <t>E.1/1</t>
  </si>
  <si>
    <t>F.1</t>
  </si>
  <si>
    <t>GP.1</t>
  </si>
  <si>
    <t>Zweck:</t>
  </si>
  <si>
    <t>H.1</t>
  </si>
  <si>
    <t>Einspeise- stelle h.ü.A.</t>
  </si>
  <si>
    <t>m³/h</t>
  </si>
  <si>
    <t>Länge des Rohrnetzes nach Werkstoff in km (ohne Anschlussleitungen)</t>
  </si>
  <si>
    <t>Wasseraufbringung und Systemeinspeisung in m³/a</t>
  </si>
  <si>
    <t>Wasserabgabe in m³/a</t>
  </si>
  <si>
    <t>nicht jederzeit möglich.</t>
  </si>
  <si>
    <t>jederzeit möglich.</t>
  </si>
  <si>
    <t>Rückschau, Beurteilung der bisherigen Entwicklung (5 J.)</t>
  </si>
  <si>
    <t>Prognose, Abschätzung der zukünftigen Entwicklung (5 J.)</t>
  </si>
  <si>
    <t>Betriebsjahr:</t>
  </si>
  <si>
    <t>Änderung geg. Vorjahr</t>
  </si>
  <si>
    <t>Beispiel eines Wartungsplans</t>
  </si>
  <si>
    <t>Länge [m]</t>
  </si>
  <si>
    <t>G.1</t>
  </si>
  <si>
    <t>Schacht- und Sonderbauwerke</t>
  </si>
  <si>
    <t>Desinfektions- und Aufbereitungsanlagen</t>
  </si>
  <si>
    <t>Grundstücks-Nr.</t>
  </si>
  <si>
    <t>D.x</t>
  </si>
  <si>
    <t>G.x</t>
  </si>
  <si>
    <t>GP.x</t>
  </si>
  <si>
    <t>für alle Datenblätter</t>
  </si>
  <si>
    <t>B.1</t>
  </si>
  <si>
    <t>Gültiger Stand ü. www.ris.bka.gv.at</t>
  </si>
  <si>
    <t>Name</t>
  </si>
  <si>
    <t>Telefon</t>
  </si>
  <si>
    <t>Aktualisierungsverantwortlicher</t>
  </si>
  <si>
    <t>Ausgabedatum</t>
  </si>
  <si>
    <t>Bauart</t>
  </si>
  <si>
    <t>Mindestüberdeckung [m]</t>
  </si>
  <si>
    <t>permanent,</t>
  </si>
  <si>
    <t>temporär,</t>
  </si>
  <si>
    <t>Volumen [m³]</t>
  </si>
  <si>
    <t>Ruhedruck [bar]</t>
  </si>
  <si>
    <t>Nennweite [mm]</t>
  </si>
  <si>
    <t>Unterschrift Vorgesetzter                                                                   Unterschrift Funktionsinhaber</t>
  </si>
  <si>
    <t>blaue Felder sind Eingabefelder</t>
  </si>
  <si>
    <t>grüne Felder sind Rechenfelder</t>
  </si>
  <si>
    <t>Druckbereiche</t>
  </si>
  <si>
    <t>Sie finden in manchen Formularen Felder mit bestimmten Auswahlmöglichkeiten. Untenstehend können Sie die Anzeige in diesen Drop-Down-Auswahllisten bearbeiten. Alle Angaben innerhalb der Kästchen stehen dann in den jeweiligen Formularen zur Auswahl. Allgemein können die Auswahllisten unter "Formeln" - "Namensmanager" bearbeiten.</t>
  </si>
  <si>
    <t>Bearbeitung unter "Formeln" - "Namensmanager"</t>
  </si>
  <si>
    <r>
      <t>Aufbewahrungsort</t>
    </r>
    <r>
      <rPr>
        <sz val="12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(Feuer und wasserfester Schrank)</t>
    </r>
  </si>
  <si>
    <r>
      <t>Spezifische betriebliche Unterlagen</t>
    </r>
    <r>
      <rPr>
        <sz val="10"/>
        <color indexed="8"/>
        <rFont val="Calibri"/>
        <family val="2"/>
      </rPr>
      <t xml:space="preserve"> (z.B. Plan- und Projektunterlagen, Verfahrensanweisungen, Arbeitsanweisungen)</t>
    </r>
  </si>
  <si>
    <t>Gültiger Stand ü. ASI</t>
  </si>
  <si>
    <t>Gültiger Stand ü. ÖVGW</t>
  </si>
  <si>
    <t>Tabellenblätter mit Rechenfeldern sind schreibgeschützt und grüne Felder können nicht bearbeitet werden. Wollen Sie Rechenfelder dennoch bearbeiten, können Sie unter "Überprüfen" den"Blattschutz aufheben".</t>
  </si>
  <si>
    <t>Drop-Down-Auswahllisten</t>
  </si>
  <si>
    <t>DN/ID [mm]</t>
  </si>
  <si>
    <t>DN/OD [mm]</t>
  </si>
  <si>
    <t>Nenn- leistung [kW]</t>
  </si>
  <si>
    <t>Förder- höhe [m]</t>
  </si>
  <si>
    <t>Förder- menge [m³/h]</t>
  </si>
  <si>
    <t>Anhang I</t>
  </si>
  <si>
    <t>Übersichtslageplan, Bestandsplan Rohrnetz und hydraulisches Anlagenschema</t>
  </si>
  <si>
    <t>Abb. 1 Beispiel eines Übersichtslageplans</t>
  </si>
  <si>
    <t>Hinweis:</t>
  </si>
  <si>
    <t>Es werden die in den einzelnen Datenblättern enthaltenen Anlagenteile mit den zugehörigen Datenblatt-Nummern eingetragen. Der Maßstab ist am Plan anzugeben.</t>
  </si>
  <si>
    <t>Abb. 2 Beispiel eines Bestandsplans Rohrnetz</t>
  </si>
  <si>
    <t>Hinweise</t>
  </si>
  <si>
    <t>Drop-Down- Auswahllisten</t>
  </si>
  <si>
    <t>halbjährlich</t>
  </si>
  <si>
    <t>wöchtentlich</t>
  </si>
  <si>
    <t>täglich</t>
  </si>
  <si>
    <t>min</t>
  </si>
  <si>
    <t>max</t>
  </si>
  <si>
    <t>Schüttung [l/s]</t>
  </si>
  <si>
    <t>Datum der Messung/Berechnung</t>
  </si>
  <si>
    <t>Leistungskennzahlen von repräsentativen, löschwasserrelevanten Hydranten</t>
  </si>
  <si>
    <t>Bau- jahr [JJJJ]</t>
  </si>
  <si>
    <t>Drucken</t>
  </si>
  <si>
    <t>Um nicht ausgefüllte blaue Eingabefelder, grüne Rechenfelder oder leere Formulare in schwarz/weiß (ohne farblicher oder grauer Hinterlegung der Zellen) zu drucken, ändern Sie die Druckeinstellungen auf "Schwarzweißdruck".</t>
  </si>
  <si>
    <t>Wasserübernahme von</t>
  </si>
  <si>
    <t>Dimension [mm] / [Zoll]</t>
  </si>
  <si>
    <t>Wasserberechtigter ident mit Betreiber aus A.1</t>
  </si>
  <si>
    <t>Tendenzen (Vergleiche zu vorangegangene Betriebsberichten)</t>
  </si>
  <si>
    <t xml:space="preserve">Um die Active-X-Steuerelemente markieren und kopieren können, müssen die "Entwicklertools" aktiviert sein (siehe Link rechts) und anschließend der "Entwurfsmodus" aktiviert werden. </t>
  </si>
  <si>
    <t>Aktivieren der Entwicklertools</t>
  </si>
  <si>
    <t>Kopieren von einzelnen Blättern</t>
  </si>
  <si>
    <t>Kopieren von Blättern mit Active-X-Steuerelementen (Kontrollkästchen und ja/nein - Optionsfelder)</t>
  </si>
  <si>
    <t>Blätter nicht innerhalb eines Blattes "hinunterkopieren", sondern am besten das Blatt selbst kopieren.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</si>
</sst>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color indexed="8"/>
      <name val="Calibri"/>
      <family val="2"/>
    </font>
    <font>
      <sz val="12"/>
      <color indexed="4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8"/>
      <color indexed="49"/>
      <name val="Calibri"/>
      <family val="2"/>
    </font>
    <font>
      <b/>
      <i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2"/>
      <color theme="0"/>
      <name val="Calibri"/>
      <family val="2"/>
    </font>
    <font>
      <sz val="8"/>
      <color theme="1"/>
      <name val="Calibri"/>
      <family val="2"/>
    </font>
    <font>
      <sz val="12"/>
      <color theme="4" tint="-0.24997000396251678"/>
      <name val="Calibri"/>
      <family val="2"/>
    </font>
    <font>
      <sz val="8"/>
      <color theme="4" tint="-0.24997000396251678"/>
      <name val="Calibri"/>
      <family val="2"/>
    </font>
    <font>
      <b/>
      <i/>
      <sz val="12"/>
      <color theme="1"/>
      <name val="Calibri"/>
      <family val="2"/>
    </font>
    <font>
      <b/>
      <i/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>
        <color theme="4"/>
      </right>
      <top style="thin">
        <color theme="4"/>
      </top>
      <bottom style="thin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20">
    <xf numFmtId="0" fontId="0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left" vertical="center" wrapText="1"/>
    </xf>
    <xf numFmtId="0" fontId="55" fillId="0" borderId="10" xfId="0" applyFont="1" applyBorder="1" applyAlignment="1">
      <alignment horizontal="right" vertical="center" wrapText="1"/>
    </xf>
    <xf numFmtId="14" fontId="54" fillId="0" borderId="11" xfId="0" applyNumberFormat="1" applyFont="1" applyBorder="1" applyAlignment="1">
      <alignment horizontal="left" vertical="center" wrapText="1"/>
    </xf>
    <xf numFmtId="1" fontId="56" fillId="0" borderId="0" xfId="0" applyNumberFormat="1" applyFont="1" applyAlignment="1">
      <alignment horizontal="right" wrapText="1"/>
    </xf>
    <xf numFmtId="1" fontId="56" fillId="0" borderId="0" xfId="0" applyNumberFormat="1" applyFont="1" applyAlignment="1">
      <alignment horizontal="right"/>
    </xf>
    <xf numFmtId="1" fontId="56" fillId="0" borderId="0" xfId="0" applyNumberFormat="1" applyFont="1" applyBorder="1" applyAlignment="1">
      <alignment horizontal="right" wrapText="1"/>
    </xf>
    <xf numFmtId="14" fontId="54" fillId="0" borderId="12" xfId="0" applyNumberFormat="1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14" fontId="54" fillId="0" borderId="13" xfId="0" applyNumberFormat="1" applyFont="1" applyBorder="1" applyAlignment="1">
      <alignment horizontal="left" vertical="center" wrapText="1"/>
    </xf>
    <xf numFmtId="49" fontId="54" fillId="0" borderId="13" xfId="0" applyNumberFormat="1" applyFont="1" applyBorder="1" applyAlignment="1">
      <alignment horizontal="left" vertical="center" wrapText="1"/>
    </xf>
    <xf numFmtId="49" fontId="54" fillId="0" borderId="14" xfId="0" applyNumberFormat="1" applyFont="1" applyBorder="1" applyAlignment="1">
      <alignment horizontal="left" vertical="center" wrapText="1"/>
    </xf>
    <xf numFmtId="49" fontId="54" fillId="0" borderId="15" xfId="0" applyNumberFormat="1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14" fontId="54" fillId="0" borderId="16" xfId="0" applyNumberFormat="1" applyFont="1" applyBorder="1" applyAlignment="1">
      <alignment horizontal="left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left" vertical="center" wrapText="1"/>
    </xf>
    <xf numFmtId="49" fontId="54" fillId="0" borderId="15" xfId="0" applyNumberFormat="1" applyFont="1" applyBorder="1" applyAlignment="1">
      <alignment horizontal="left" vertical="center" wrapText="1"/>
    </xf>
    <xf numFmtId="49" fontId="55" fillId="0" borderId="17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left" vertical="center" wrapText="1"/>
    </xf>
    <xf numFmtId="49" fontId="54" fillId="0" borderId="12" xfId="0" applyNumberFormat="1" applyFont="1" applyBorder="1" applyAlignment="1">
      <alignment horizontal="left" vertical="center" wrapText="1"/>
    </xf>
    <xf numFmtId="49" fontId="54" fillId="0" borderId="18" xfId="0" applyNumberFormat="1" applyFont="1" applyBorder="1" applyAlignment="1">
      <alignment horizontal="left" vertical="center" wrapText="1"/>
    </xf>
    <xf numFmtId="49" fontId="54" fillId="0" borderId="16" xfId="0" applyNumberFormat="1" applyFont="1" applyBorder="1" applyAlignment="1">
      <alignment horizontal="left" vertical="center" wrapText="1"/>
    </xf>
    <xf numFmtId="49" fontId="54" fillId="0" borderId="19" xfId="0" applyNumberFormat="1" applyFont="1" applyBorder="1" applyAlignment="1">
      <alignment horizontal="left" vertical="center" wrapText="1"/>
    </xf>
    <xf numFmtId="49" fontId="54" fillId="0" borderId="12" xfId="0" applyNumberFormat="1" applyFont="1" applyBorder="1" applyAlignment="1" applyProtection="1">
      <alignment horizontal="left" vertical="center" wrapText="1"/>
      <protection locked="0"/>
    </xf>
    <xf numFmtId="49" fontId="54" fillId="0" borderId="18" xfId="0" applyNumberFormat="1" applyFont="1" applyBorder="1" applyAlignment="1" applyProtection="1">
      <alignment horizontal="left" vertical="center" wrapText="1"/>
      <protection locked="0"/>
    </xf>
    <xf numFmtId="49" fontId="54" fillId="0" borderId="16" xfId="0" applyNumberFormat="1" applyFont="1" applyBorder="1" applyAlignment="1" applyProtection="1">
      <alignment horizontal="left" vertical="center" wrapText="1"/>
      <protection locked="0"/>
    </xf>
    <xf numFmtId="49" fontId="54" fillId="0" borderId="19" xfId="0" applyNumberFormat="1" applyFont="1" applyBorder="1" applyAlignment="1" applyProtection="1">
      <alignment horizontal="left" vertical="center" wrapText="1"/>
      <protection locked="0"/>
    </xf>
    <xf numFmtId="14" fontId="54" fillId="0" borderId="16" xfId="0" applyNumberFormat="1" applyFont="1" applyBorder="1" applyAlignment="1" applyProtection="1">
      <alignment horizontal="left" vertical="center" wrapText="1"/>
      <protection locked="0"/>
    </xf>
    <xf numFmtId="14" fontId="54" fillId="0" borderId="13" xfId="0" applyNumberFormat="1" applyFont="1" applyBorder="1" applyAlignment="1" applyProtection="1">
      <alignment horizontal="left" vertical="center" wrapText="1"/>
      <protection locked="0"/>
    </xf>
    <xf numFmtId="165" fontId="54" fillId="0" borderId="20" xfId="0" applyNumberFormat="1" applyFont="1" applyBorder="1" applyAlignment="1" applyProtection="1">
      <alignment horizontal="left" vertical="center" wrapText="1"/>
      <protection locked="0"/>
    </xf>
    <xf numFmtId="1" fontId="54" fillId="0" borderId="20" xfId="0" applyNumberFormat="1" applyFont="1" applyBorder="1" applyAlignment="1" applyProtection="1">
      <alignment horizontal="left" vertical="center" wrapText="1"/>
      <protection locked="0"/>
    </xf>
    <xf numFmtId="1" fontId="55" fillId="19" borderId="21" xfId="0" applyNumberFormat="1" applyFont="1" applyFill="1" applyBorder="1" applyAlignment="1" applyProtection="1">
      <alignment horizontal="left" vertical="center" wrapText="1"/>
      <protection/>
    </xf>
    <xf numFmtId="49" fontId="56" fillId="0" borderId="0" xfId="0" applyNumberFormat="1" applyFont="1" applyAlignment="1" applyProtection="1">
      <alignment horizontal="left" vertical="center" wrapText="1"/>
      <protection locked="0"/>
    </xf>
    <xf numFmtId="49" fontId="54" fillId="0" borderId="0" xfId="0" applyNumberFormat="1" applyFont="1" applyAlignment="1" applyProtection="1">
      <alignment horizontal="left" vertical="center" wrapText="1"/>
      <protection locked="0"/>
    </xf>
    <xf numFmtId="49" fontId="54" fillId="0" borderId="13" xfId="0" applyNumberFormat="1" applyFont="1" applyBorder="1" applyAlignment="1" applyProtection="1">
      <alignment horizontal="left" vertical="center" wrapText="1"/>
      <protection locked="0"/>
    </xf>
    <xf numFmtId="49" fontId="54" fillId="0" borderId="15" xfId="0" applyNumberFormat="1" applyFont="1" applyBorder="1" applyAlignment="1" applyProtection="1">
      <alignment horizontal="left" vertical="center" wrapText="1"/>
      <protection locked="0"/>
    </xf>
    <xf numFmtId="49" fontId="55" fillId="0" borderId="22" xfId="0" applyNumberFormat="1" applyFont="1" applyBorder="1" applyAlignment="1" applyProtection="1">
      <alignment horizontal="right" vertical="center" wrapText="1"/>
      <protection locked="0"/>
    </xf>
    <xf numFmtId="49" fontId="54" fillId="0" borderId="23" xfId="0" applyNumberFormat="1" applyFont="1" applyBorder="1" applyAlignment="1" applyProtection="1">
      <alignment horizontal="left" vertical="center" wrapText="1"/>
      <protection locked="0"/>
    </xf>
    <xf numFmtId="49" fontId="55" fillId="0" borderId="24" xfId="0" applyNumberFormat="1" applyFont="1" applyBorder="1" applyAlignment="1" applyProtection="1">
      <alignment horizontal="right" vertical="center" wrapText="1"/>
      <protection locked="0"/>
    </xf>
    <xf numFmtId="49" fontId="54" fillId="0" borderId="25" xfId="0" applyNumberFormat="1" applyFont="1" applyBorder="1" applyAlignment="1" applyProtection="1">
      <alignment horizontal="left" vertical="center" wrapText="1"/>
      <protection locked="0"/>
    </xf>
    <xf numFmtId="49" fontId="54" fillId="0" borderId="18" xfId="0" applyNumberFormat="1" applyFont="1" applyBorder="1" applyAlignment="1" applyProtection="1">
      <alignment horizontal="left" wrapText="1"/>
      <protection locked="0"/>
    </xf>
    <xf numFmtId="49" fontId="54" fillId="0" borderId="26" xfId="0" applyNumberFormat="1" applyFont="1" applyBorder="1" applyAlignment="1" applyProtection="1">
      <alignment horizontal="left" wrapText="1"/>
      <protection locked="0"/>
    </xf>
    <xf numFmtId="49" fontId="54" fillId="0" borderId="27" xfId="0" applyNumberFormat="1" applyFont="1" applyBorder="1" applyAlignment="1" applyProtection="1">
      <alignment horizontal="left" wrapText="1"/>
      <protection locked="0"/>
    </xf>
    <xf numFmtId="49" fontId="54" fillId="0" borderId="28" xfId="0" applyNumberFormat="1" applyFont="1" applyBorder="1" applyAlignment="1" applyProtection="1">
      <alignment horizontal="left" wrapText="1"/>
      <protection locked="0"/>
    </xf>
    <xf numFmtId="49" fontId="55" fillId="0" borderId="29" xfId="0" applyNumberFormat="1" applyFont="1" applyBorder="1" applyAlignment="1" applyProtection="1">
      <alignment horizontal="left" vertical="center" wrapText="1"/>
      <protection locked="0"/>
    </xf>
    <xf numFmtId="49" fontId="54" fillId="0" borderId="30" xfId="0" applyNumberFormat="1" applyFont="1" applyBorder="1" applyAlignment="1" applyProtection="1">
      <alignment horizontal="left" vertical="center" wrapText="1"/>
      <protection locked="0"/>
    </xf>
    <xf numFmtId="49" fontId="54" fillId="0" borderId="31" xfId="0" applyNumberFormat="1" applyFont="1" applyBorder="1" applyAlignment="1" applyProtection="1">
      <alignment horizontal="left" vertical="center" wrapText="1"/>
      <protection locked="0"/>
    </xf>
    <xf numFmtId="49" fontId="57" fillId="0" borderId="32" xfId="0" applyNumberFormat="1" applyFont="1" applyBorder="1" applyAlignment="1" applyProtection="1">
      <alignment horizontal="center" vertical="center" wrapText="1"/>
      <protection locked="0"/>
    </xf>
    <xf numFmtId="49" fontId="54" fillId="0" borderId="33" xfId="0" applyNumberFormat="1" applyFont="1" applyBorder="1" applyAlignment="1" applyProtection="1">
      <alignment horizontal="left" vertical="center" wrapText="1"/>
      <protection locked="0"/>
    </xf>
    <xf numFmtId="49" fontId="54" fillId="0" borderId="20" xfId="0" applyNumberFormat="1" applyFont="1" applyBorder="1" applyAlignment="1" applyProtection="1">
      <alignment horizontal="left" vertical="center" wrapText="1"/>
      <protection locked="0"/>
    </xf>
    <xf numFmtId="49" fontId="54" fillId="0" borderId="34" xfId="0" applyNumberFormat="1" applyFont="1" applyBorder="1" applyAlignment="1" applyProtection="1">
      <alignment horizontal="right" vertical="center" wrapText="1"/>
      <protection locked="0"/>
    </xf>
    <xf numFmtId="49" fontId="54" fillId="0" borderId="33" xfId="0" applyNumberFormat="1" applyFont="1" applyBorder="1" applyAlignment="1" applyProtection="1">
      <alignment horizontal="right" vertical="center" wrapText="1"/>
      <protection locked="0"/>
    </xf>
    <xf numFmtId="49" fontId="54" fillId="0" borderId="35" xfId="0" applyNumberFormat="1" applyFont="1" applyBorder="1" applyAlignment="1" applyProtection="1">
      <alignment horizontal="right" vertical="center" wrapText="1"/>
      <protection locked="0"/>
    </xf>
    <xf numFmtId="49" fontId="54" fillId="0" borderId="36" xfId="0" applyNumberFormat="1" applyFont="1" applyBorder="1" applyAlignment="1" applyProtection="1">
      <alignment horizontal="right" vertical="center" wrapText="1"/>
      <protection locked="0"/>
    </xf>
    <xf numFmtId="49" fontId="54" fillId="0" borderId="37" xfId="0" applyNumberFormat="1" applyFont="1" applyBorder="1" applyAlignment="1" applyProtection="1">
      <alignment horizontal="right" vertical="center" wrapText="1"/>
      <protection locked="0"/>
    </xf>
    <xf numFmtId="49" fontId="46" fillId="0" borderId="16" xfId="52" applyNumberFormat="1" applyBorder="1" applyAlignment="1" applyProtection="1">
      <alignment horizontal="left" vertical="center" wrapText="1"/>
      <protection locked="0"/>
    </xf>
    <xf numFmtId="165" fontId="54" fillId="0" borderId="12" xfId="0" applyNumberFormat="1" applyFont="1" applyBorder="1" applyAlignment="1" applyProtection="1">
      <alignment horizontal="right" wrapText="1"/>
      <protection locked="0"/>
    </xf>
    <xf numFmtId="165" fontId="54" fillId="0" borderId="0" xfId="0" applyNumberFormat="1" applyFont="1" applyBorder="1" applyAlignment="1" applyProtection="1">
      <alignment horizontal="right" wrapText="1"/>
      <protection locked="0"/>
    </xf>
    <xf numFmtId="166" fontId="54" fillId="0" borderId="20" xfId="0" applyNumberFormat="1" applyFont="1" applyBorder="1" applyAlignment="1" applyProtection="1">
      <alignment horizontal="left" vertical="center" wrapText="1"/>
      <protection locked="0"/>
    </xf>
    <xf numFmtId="49" fontId="54" fillId="0" borderId="21" xfId="0" applyNumberFormat="1" applyFont="1" applyBorder="1" applyAlignment="1" applyProtection="1">
      <alignment horizontal="left" vertical="center" wrapText="1"/>
      <protection locked="0"/>
    </xf>
    <xf numFmtId="49" fontId="56" fillId="0" borderId="0" xfId="0" applyNumberFormat="1" applyFont="1" applyBorder="1" applyAlignment="1">
      <alignment horizontal="left" wrapText="1"/>
    </xf>
    <xf numFmtId="49" fontId="54" fillId="0" borderId="0" xfId="0" applyNumberFormat="1" applyFont="1" applyAlignment="1">
      <alignment horizontal="left" vertical="center" wrapText="1"/>
    </xf>
    <xf numFmtId="49" fontId="56" fillId="0" borderId="0" xfId="0" applyNumberFormat="1" applyFont="1" applyAlignment="1">
      <alignment horizontal="right" wrapText="1"/>
    </xf>
    <xf numFmtId="49" fontId="58" fillId="0" borderId="0" xfId="0" applyNumberFormat="1" applyFont="1" applyAlignment="1">
      <alignment horizontal="left" vertical="center" wrapText="1"/>
    </xf>
    <xf numFmtId="49" fontId="55" fillId="0" borderId="38" xfId="0" applyNumberFormat="1" applyFont="1" applyBorder="1" applyAlignment="1">
      <alignment horizontal="right" vertical="center" wrapText="1"/>
    </xf>
    <xf numFmtId="49" fontId="54" fillId="0" borderId="31" xfId="0" applyNumberFormat="1" applyFont="1" applyBorder="1" applyAlignment="1">
      <alignment horizontal="right" vertical="center" wrapText="1"/>
    </xf>
    <xf numFmtId="49" fontId="59" fillId="0" borderId="32" xfId="0" applyNumberFormat="1" applyFont="1" applyBorder="1" applyAlignment="1">
      <alignment horizontal="left" vertical="center" wrapText="1"/>
    </xf>
    <xf numFmtId="49" fontId="55" fillId="0" borderId="33" xfId="0" applyNumberFormat="1" applyFont="1" applyBorder="1" applyAlignment="1">
      <alignment horizontal="right" vertical="center" wrapText="1"/>
    </xf>
    <xf numFmtId="49" fontId="54" fillId="0" borderId="35" xfId="0" applyNumberFormat="1" applyFont="1" applyBorder="1" applyAlignment="1">
      <alignment horizontal="right" vertical="center" wrapText="1"/>
    </xf>
    <xf numFmtId="49" fontId="59" fillId="0" borderId="20" xfId="0" applyNumberFormat="1" applyFont="1" applyBorder="1" applyAlignment="1">
      <alignment horizontal="left" vertical="center" wrapText="1"/>
    </xf>
    <xf numFmtId="49" fontId="54" fillId="0" borderId="33" xfId="0" applyNumberFormat="1" applyFont="1" applyBorder="1" applyAlignment="1">
      <alignment horizontal="right" vertical="center" wrapText="1"/>
    </xf>
    <xf numFmtId="49" fontId="54" fillId="0" borderId="20" xfId="0" applyNumberFormat="1" applyFont="1" applyBorder="1" applyAlignment="1">
      <alignment horizontal="left" vertical="center" wrapText="1"/>
    </xf>
    <xf numFmtId="49" fontId="54" fillId="0" borderId="10" xfId="0" applyNumberFormat="1" applyFont="1" applyBorder="1" applyAlignment="1">
      <alignment horizontal="right" vertical="center" wrapText="1"/>
    </xf>
    <xf numFmtId="49" fontId="54" fillId="0" borderId="39" xfId="0" applyNumberFormat="1" applyFont="1" applyBorder="1" applyAlignment="1">
      <alignment horizontal="right" vertical="center" wrapText="1"/>
    </xf>
    <xf numFmtId="49" fontId="54" fillId="0" borderId="40" xfId="0" applyNumberFormat="1" applyFont="1" applyBorder="1" applyAlignment="1">
      <alignment horizontal="left" vertical="center" wrapText="1"/>
    </xf>
    <xf numFmtId="49" fontId="54" fillId="0" borderId="36" xfId="0" applyNumberFormat="1" applyFont="1" applyBorder="1" applyAlignment="1">
      <alignment horizontal="right" vertical="center" wrapText="1"/>
    </xf>
    <xf numFmtId="1" fontId="54" fillId="0" borderId="20" xfId="0" applyNumberFormat="1" applyFont="1" applyBorder="1" applyAlignment="1">
      <alignment horizontal="left" vertical="center" wrapText="1"/>
    </xf>
    <xf numFmtId="49" fontId="56" fillId="0" borderId="0" xfId="0" applyNumberFormat="1" applyFont="1" applyBorder="1" applyAlignment="1">
      <alignment horizontal="left"/>
    </xf>
    <xf numFmtId="49" fontId="54" fillId="0" borderId="0" xfId="0" applyNumberFormat="1" applyFont="1" applyAlignment="1">
      <alignment/>
    </xf>
    <xf numFmtId="49" fontId="54" fillId="0" borderId="0" xfId="0" applyNumberFormat="1" applyFont="1" applyBorder="1" applyAlignment="1">
      <alignment/>
    </xf>
    <xf numFmtId="49" fontId="56" fillId="0" borderId="0" xfId="0" applyNumberFormat="1" applyFont="1" applyAlignment="1">
      <alignment horizontal="right"/>
    </xf>
    <xf numFmtId="49" fontId="56" fillId="0" borderId="0" xfId="0" applyNumberFormat="1" applyFont="1" applyAlignment="1">
      <alignment horizontal="left" vertical="center"/>
    </xf>
    <xf numFmtId="49" fontId="54" fillId="0" borderId="38" xfId="0" applyNumberFormat="1" applyFont="1" applyBorder="1" applyAlignment="1">
      <alignment horizontal="right" vertical="center"/>
    </xf>
    <xf numFmtId="49" fontId="54" fillId="0" borderId="0" xfId="0" applyNumberFormat="1" applyFont="1" applyBorder="1" applyAlignment="1">
      <alignment/>
    </xf>
    <xf numFmtId="49" fontId="54" fillId="0" borderId="33" xfId="0" applyNumberFormat="1" applyFont="1" applyBorder="1" applyAlignment="1">
      <alignment horizontal="right" vertical="center"/>
    </xf>
    <xf numFmtId="49" fontId="54" fillId="0" borderId="36" xfId="0" applyNumberFormat="1" applyFont="1" applyBorder="1" applyAlignment="1">
      <alignment horizontal="right" vertical="center"/>
    </xf>
    <xf numFmtId="49" fontId="54" fillId="0" borderId="0" xfId="0" applyNumberFormat="1" applyFont="1" applyAlignment="1">
      <alignment horizontal="right" vertical="center"/>
    </xf>
    <xf numFmtId="49" fontId="54" fillId="0" borderId="0" xfId="0" applyNumberFormat="1" applyFont="1" applyAlignment="1">
      <alignment vertical="center"/>
    </xf>
    <xf numFmtId="49" fontId="54" fillId="0" borderId="0" xfId="0" applyNumberFormat="1" applyFont="1" applyBorder="1" applyAlignment="1">
      <alignment vertical="center"/>
    </xf>
    <xf numFmtId="49" fontId="54" fillId="0" borderId="0" xfId="0" applyNumberFormat="1" applyFont="1" applyAlignment="1">
      <alignment/>
    </xf>
    <xf numFmtId="49" fontId="54" fillId="0" borderId="0" xfId="0" applyNumberFormat="1" applyFont="1" applyAlignment="1">
      <alignment horizontal="right"/>
    </xf>
    <xf numFmtId="49" fontId="54" fillId="0" borderId="0" xfId="0" applyNumberFormat="1" applyFont="1" applyAlignment="1">
      <alignment horizontal="left" vertical="center"/>
    </xf>
    <xf numFmtId="49" fontId="54" fillId="0" borderId="0" xfId="0" applyNumberFormat="1" applyFont="1" applyBorder="1" applyAlignment="1">
      <alignment horizontal="left" wrapText="1"/>
    </xf>
    <xf numFmtId="49" fontId="56" fillId="0" borderId="0" xfId="0" applyNumberFormat="1" applyFont="1" applyBorder="1" applyAlignment="1">
      <alignment horizontal="right" wrapText="1"/>
    </xf>
    <xf numFmtId="49" fontId="56" fillId="0" borderId="0" xfId="0" applyNumberFormat="1" applyFont="1" applyAlignment="1">
      <alignment vertical="center" wrapText="1"/>
    </xf>
    <xf numFmtId="49" fontId="56" fillId="0" borderId="0" xfId="0" applyNumberFormat="1" applyFont="1" applyAlignment="1">
      <alignment horizontal="left" vertical="center" wrapText="1"/>
    </xf>
    <xf numFmtId="49" fontId="55" fillId="0" borderId="10" xfId="0" applyNumberFormat="1" applyFont="1" applyBorder="1" applyAlignment="1">
      <alignment horizontal="right" vertical="center" wrapText="1"/>
    </xf>
    <xf numFmtId="49" fontId="55" fillId="0" borderId="0" xfId="0" applyNumberFormat="1" applyFont="1" applyAlignment="1">
      <alignment vertical="center" wrapText="1"/>
    </xf>
    <xf numFmtId="49" fontId="55" fillId="0" borderId="33" xfId="0" applyNumberFormat="1" applyFont="1" applyBorder="1" applyAlignment="1">
      <alignment horizontal="center" vertical="center" wrapText="1"/>
    </xf>
    <xf numFmtId="49" fontId="55" fillId="0" borderId="20" xfId="0" applyNumberFormat="1" applyFont="1" applyBorder="1" applyAlignment="1">
      <alignment horizontal="center" vertical="center" wrapText="1"/>
    </xf>
    <xf numFmtId="49" fontId="54" fillId="0" borderId="36" xfId="0" applyNumberFormat="1" applyFont="1" applyBorder="1" applyAlignment="1">
      <alignment horizontal="center" vertical="center" wrapText="1"/>
    </xf>
    <xf numFmtId="49" fontId="54" fillId="0" borderId="41" xfId="0" applyNumberFormat="1" applyFont="1" applyBorder="1" applyAlignment="1">
      <alignment horizontal="center" vertical="center" wrapText="1"/>
    </xf>
    <xf numFmtId="49" fontId="54" fillId="0" borderId="21" xfId="0" applyNumberFormat="1" applyFont="1" applyBorder="1" applyAlignment="1">
      <alignment horizontal="center" vertical="center" wrapText="1"/>
    </xf>
    <xf numFmtId="49" fontId="55" fillId="0" borderId="34" xfId="0" applyNumberFormat="1" applyFont="1" applyBorder="1" applyAlignment="1">
      <alignment horizontal="right" vertical="center" wrapText="1"/>
    </xf>
    <xf numFmtId="49" fontId="54" fillId="0" borderId="42" xfId="0" applyNumberFormat="1" applyFont="1" applyBorder="1" applyAlignment="1">
      <alignment horizontal="left" vertical="center" wrapText="1"/>
    </xf>
    <xf numFmtId="49" fontId="54" fillId="0" borderId="43" xfId="0" applyNumberFormat="1" applyFont="1" applyBorder="1" applyAlignment="1">
      <alignment horizontal="left" vertical="center" wrapText="1"/>
    </xf>
    <xf numFmtId="49" fontId="54" fillId="0" borderId="19" xfId="0" applyNumberFormat="1" applyFont="1" applyBorder="1" applyAlignment="1">
      <alignment vertical="center" wrapText="1"/>
    </xf>
    <xf numFmtId="49" fontId="54" fillId="0" borderId="0" xfId="0" applyNumberFormat="1" applyFont="1" applyAlignment="1">
      <alignment vertical="center" wrapText="1"/>
    </xf>
    <xf numFmtId="49" fontId="55" fillId="0" borderId="36" xfId="0" applyNumberFormat="1" applyFont="1" applyBorder="1" applyAlignment="1">
      <alignment horizontal="right" vertical="center" wrapText="1"/>
    </xf>
    <xf numFmtId="49" fontId="56" fillId="0" borderId="44" xfId="0" applyNumberFormat="1" applyFont="1" applyBorder="1" applyAlignment="1">
      <alignment horizontal="left" vertical="center" wrapText="1"/>
    </xf>
    <xf numFmtId="49" fontId="54" fillId="0" borderId="0" xfId="0" applyNumberFormat="1" applyFont="1" applyAlignment="1">
      <alignment wrapText="1"/>
    </xf>
    <xf numFmtId="49" fontId="54" fillId="0" borderId="0" xfId="0" applyNumberFormat="1" applyFont="1" applyBorder="1" applyAlignment="1" applyProtection="1">
      <alignment horizontal="right" wrapText="1"/>
      <protection hidden="1"/>
    </xf>
    <xf numFmtId="49" fontId="54" fillId="0" borderId="0" xfId="0" applyNumberFormat="1" applyFont="1" applyBorder="1" applyAlignment="1" applyProtection="1">
      <alignment wrapText="1"/>
      <protection hidden="1"/>
    </xf>
    <xf numFmtId="49" fontId="54" fillId="0" borderId="0" xfId="0" applyNumberFormat="1" applyFont="1" applyBorder="1" applyAlignment="1">
      <alignment wrapText="1"/>
    </xf>
    <xf numFmtId="49" fontId="55" fillId="0" borderId="45" xfId="0" applyNumberFormat="1" applyFont="1" applyBorder="1" applyAlignment="1">
      <alignment horizontal="right" vertical="center" wrapText="1"/>
    </xf>
    <xf numFmtId="49" fontId="59" fillId="0" borderId="46" xfId="0" applyNumberFormat="1" applyFont="1" applyBorder="1" applyAlignment="1">
      <alignment horizontal="center" wrapText="1"/>
    </xf>
    <xf numFmtId="49" fontId="12" fillId="0" borderId="28" xfId="0" applyNumberFormat="1" applyFont="1" applyBorder="1" applyAlignment="1">
      <alignment horizontal="left" vertical="center" wrapText="1"/>
    </xf>
    <xf numFmtId="49" fontId="54" fillId="0" borderId="38" xfId="0" applyNumberFormat="1" applyFont="1" applyBorder="1" applyAlignment="1">
      <alignment horizontal="right" vertical="center" wrapText="1"/>
    </xf>
    <xf numFmtId="49" fontId="54" fillId="0" borderId="12" xfId="0" applyNumberFormat="1" applyFont="1" applyBorder="1" applyAlignment="1">
      <alignment horizontal="right" wrapText="1"/>
    </xf>
    <xf numFmtId="49" fontId="54" fillId="0" borderId="18" xfId="0" applyNumberFormat="1" applyFont="1" applyBorder="1" applyAlignment="1">
      <alignment wrapText="1"/>
    </xf>
    <xf numFmtId="49" fontId="54" fillId="0" borderId="19" xfId="0" applyNumberFormat="1" applyFont="1" applyBorder="1" applyAlignment="1" applyProtection="1">
      <alignment wrapText="1"/>
      <protection locked="0"/>
    </xf>
    <xf numFmtId="49" fontId="54" fillId="0" borderId="15" xfId="0" applyNumberFormat="1" applyFont="1" applyBorder="1" applyAlignment="1" applyProtection="1">
      <alignment wrapText="1"/>
      <protection locked="0"/>
    </xf>
    <xf numFmtId="49" fontId="55" fillId="0" borderId="47" xfId="0" applyNumberFormat="1" applyFont="1" applyBorder="1" applyAlignment="1">
      <alignment horizontal="right" vertical="center" wrapText="1"/>
    </xf>
    <xf numFmtId="49" fontId="54" fillId="0" borderId="18" xfId="0" applyNumberFormat="1" applyFont="1" applyBorder="1" applyAlignment="1">
      <alignment vertical="center" wrapText="1"/>
    </xf>
    <xf numFmtId="49" fontId="54" fillId="0" borderId="26" xfId="0" applyNumberFormat="1" applyFont="1" applyBorder="1" applyAlignment="1" quotePrefix="1">
      <alignment horizontal="right" vertical="center" wrapText="1"/>
    </xf>
    <xf numFmtId="49" fontId="54" fillId="0" borderId="48" xfId="0" applyNumberFormat="1" applyFont="1" applyBorder="1" applyAlignment="1">
      <alignment horizontal="right" vertical="center" wrapText="1"/>
    </xf>
    <xf numFmtId="49" fontId="54" fillId="0" borderId="15" xfId="0" applyNumberFormat="1" applyFont="1" applyBorder="1" applyAlignment="1">
      <alignment vertical="center" wrapText="1"/>
    </xf>
    <xf numFmtId="49" fontId="55" fillId="0" borderId="49" xfId="0" applyNumberFormat="1" applyFont="1" applyBorder="1" applyAlignment="1">
      <alignment horizontal="right" vertical="center" wrapText="1"/>
    </xf>
    <xf numFmtId="49" fontId="54" fillId="0" borderId="23" xfId="0" applyNumberFormat="1" applyFont="1" applyBorder="1" applyAlignment="1" applyProtection="1">
      <alignment wrapText="1"/>
      <protection locked="0"/>
    </xf>
    <xf numFmtId="49" fontId="54" fillId="0" borderId="50" xfId="0" applyNumberFormat="1" applyFont="1" applyBorder="1" applyAlignment="1">
      <alignment wrapText="1"/>
    </xf>
    <xf numFmtId="49" fontId="54" fillId="0" borderId="51" xfId="0" applyNumberFormat="1" applyFont="1" applyBorder="1" applyAlignment="1">
      <alignment horizontal="center" wrapText="1"/>
    </xf>
    <xf numFmtId="49" fontId="54" fillId="0" borderId="32" xfId="0" applyNumberFormat="1" applyFont="1" applyBorder="1" applyAlignment="1">
      <alignment horizontal="center" wrapText="1"/>
    </xf>
    <xf numFmtId="49" fontId="54" fillId="0" borderId="41" xfId="0" applyNumberFormat="1" applyFont="1" applyBorder="1" applyAlignment="1" applyProtection="1">
      <alignment horizontal="center" wrapText="1"/>
      <protection locked="0"/>
    </xf>
    <xf numFmtId="49" fontId="54" fillId="0" borderId="21" xfId="0" applyNumberFormat="1" applyFont="1" applyBorder="1" applyAlignment="1" applyProtection="1">
      <alignment horizontal="center" wrapText="1"/>
      <protection locked="0"/>
    </xf>
    <xf numFmtId="49" fontId="55" fillId="0" borderId="22" xfId="0" applyNumberFormat="1" applyFont="1" applyBorder="1" applyAlignment="1">
      <alignment horizontal="right" vertical="center" wrapText="1"/>
    </xf>
    <xf numFmtId="49" fontId="54" fillId="0" borderId="15" xfId="0" applyNumberFormat="1" applyFont="1" applyBorder="1" applyAlignment="1">
      <alignment wrapText="1"/>
    </xf>
    <xf numFmtId="49" fontId="54" fillId="0" borderId="0" xfId="0" applyNumberFormat="1" applyFont="1" applyAlignment="1">
      <alignment horizontal="right" wrapText="1"/>
    </xf>
    <xf numFmtId="49" fontId="56" fillId="0" borderId="44" xfId="0" applyNumberFormat="1" applyFont="1" applyBorder="1" applyAlignment="1">
      <alignment vertical="center" wrapText="1"/>
    </xf>
    <xf numFmtId="1" fontId="54" fillId="0" borderId="16" xfId="0" applyNumberFormat="1" applyFont="1" applyBorder="1" applyAlignment="1" applyProtection="1">
      <alignment horizontal="right" vertical="center" wrapText="1"/>
      <protection locked="0"/>
    </xf>
    <xf numFmtId="1" fontId="54" fillId="0" borderId="13" xfId="0" applyNumberFormat="1" applyFont="1" applyBorder="1" applyAlignment="1" applyProtection="1">
      <alignment horizontal="right" vertical="center" wrapText="1"/>
      <protection locked="0"/>
    </xf>
    <xf numFmtId="49" fontId="56" fillId="0" borderId="0" xfId="0" applyNumberFormat="1" applyFont="1" applyBorder="1" applyAlignment="1">
      <alignment horizontal="left" vertical="center" wrapText="1"/>
    </xf>
    <xf numFmtId="49" fontId="59" fillId="0" borderId="16" xfId="0" applyNumberFormat="1" applyFont="1" applyBorder="1" applyAlignment="1">
      <alignment wrapText="1"/>
    </xf>
    <xf numFmtId="49" fontId="59" fillId="0" borderId="52" xfId="0" applyNumberFormat="1" applyFont="1" applyBorder="1" applyAlignment="1">
      <alignment wrapText="1"/>
    </xf>
    <xf numFmtId="49" fontId="55" fillId="0" borderId="53" xfId="0" applyNumberFormat="1" applyFont="1" applyBorder="1" applyAlignment="1">
      <alignment horizontal="right" vertical="center" wrapText="1"/>
    </xf>
    <xf numFmtId="49" fontId="54" fillId="0" borderId="44" xfId="0" applyNumberFormat="1" applyFont="1" applyBorder="1" applyAlignment="1">
      <alignment wrapText="1"/>
    </xf>
    <xf numFmtId="49" fontId="55" fillId="0" borderId="27" xfId="0" applyNumberFormat="1" applyFont="1" applyBorder="1" applyAlignment="1">
      <alignment horizontal="right" vertical="center" wrapText="1"/>
    </xf>
    <xf numFmtId="49" fontId="54" fillId="0" borderId="31" xfId="0" applyNumberFormat="1" applyFont="1" applyBorder="1" applyAlignment="1">
      <alignment horizontal="center" wrapText="1"/>
    </xf>
    <xf numFmtId="49" fontId="54" fillId="0" borderId="28" xfId="0" applyNumberFormat="1" applyFont="1" applyBorder="1" applyAlignment="1">
      <alignment wrapText="1"/>
    </xf>
    <xf numFmtId="49" fontId="54" fillId="0" borderId="31" xfId="0" applyNumberFormat="1" applyFont="1" applyBorder="1" applyAlignment="1">
      <alignment wrapText="1"/>
    </xf>
    <xf numFmtId="49" fontId="54" fillId="0" borderId="41" xfId="0" applyNumberFormat="1" applyFont="1" applyBorder="1" applyAlignment="1">
      <alignment horizontal="left" vertical="center" wrapText="1"/>
    </xf>
    <xf numFmtId="49" fontId="54" fillId="0" borderId="21" xfId="0" applyNumberFormat="1" applyFont="1" applyBorder="1" applyAlignment="1">
      <alignment horizontal="left" vertical="center" wrapText="1"/>
    </xf>
    <xf numFmtId="49" fontId="55" fillId="0" borderId="31" xfId="0" applyNumberFormat="1" applyFont="1" applyBorder="1" applyAlignment="1">
      <alignment horizontal="right" vertical="center" wrapText="1"/>
    </xf>
    <xf numFmtId="49" fontId="54" fillId="0" borderId="30" xfId="0" applyNumberFormat="1" applyFont="1" applyBorder="1" applyAlignment="1">
      <alignment horizontal="left" vertical="center" wrapText="1"/>
    </xf>
    <xf numFmtId="49" fontId="55" fillId="0" borderId="35" xfId="0" applyNumberFormat="1" applyFont="1" applyBorder="1" applyAlignment="1">
      <alignment horizontal="right" vertical="center" wrapText="1"/>
    </xf>
    <xf numFmtId="49" fontId="54" fillId="0" borderId="14" xfId="0" applyNumberFormat="1" applyFont="1" applyBorder="1" applyAlignment="1">
      <alignment wrapText="1"/>
    </xf>
    <xf numFmtId="49" fontId="54" fillId="0" borderId="37" xfId="0" applyNumberFormat="1" applyFont="1" applyBorder="1" applyAlignment="1">
      <alignment wrapText="1"/>
    </xf>
    <xf numFmtId="49" fontId="55" fillId="0" borderId="37" xfId="0" applyNumberFormat="1" applyFont="1" applyBorder="1" applyAlignment="1">
      <alignment horizontal="right" vertical="center" wrapText="1"/>
    </xf>
    <xf numFmtId="49" fontId="54" fillId="0" borderId="54" xfId="0" applyNumberFormat="1" applyFont="1" applyBorder="1" applyAlignment="1">
      <alignment horizontal="left" vertical="center" wrapText="1"/>
    </xf>
    <xf numFmtId="49" fontId="55" fillId="0" borderId="47" xfId="0" applyNumberFormat="1" applyFont="1" applyBorder="1" applyAlignment="1">
      <alignment horizontal="right" wrapText="1"/>
    </xf>
    <xf numFmtId="49" fontId="54" fillId="0" borderId="55" xfId="0" applyNumberFormat="1" applyFont="1" applyBorder="1" applyAlignment="1">
      <alignment wrapText="1"/>
    </xf>
    <xf numFmtId="49" fontId="54" fillId="0" borderId="56" xfId="0" applyNumberFormat="1" applyFont="1" applyBorder="1" applyAlignment="1">
      <alignment wrapText="1"/>
    </xf>
    <xf numFmtId="49" fontId="54" fillId="0" borderId="20" xfId="0" applyNumberFormat="1" applyFont="1" applyBorder="1" applyAlignment="1">
      <alignment horizontal="center" vertical="center" wrapText="1"/>
    </xf>
    <xf numFmtId="49" fontId="55" fillId="0" borderId="26" xfId="0" applyNumberFormat="1" applyFont="1" applyBorder="1" applyAlignment="1">
      <alignment horizontal="right" wrapText="1"/>
    </xf>
    <xf numFmtId="49" fontId="55" fillId="0" borderId="48" xfId="0" applyNumberFormat="1" applyFont="1" applyBorder="1" applyAlignment="1">
      <alignment horizontal="right" wrapText="1"/>
    </xf>
    <xf numFmtId="49" fontId="54" fillId="0" borderId="54" xfId="0" applyNumberFormat="1" applyFont="1" applyBorder="1" applyAlignment="1">
      <alignment wrapText="1"/>
    </xf>
    <xf numFmtId="49" fontId="54" fillId="0" borderId="51" xfId="0" applyNumberFormat="1" applyFont="1" applyBorder="1" applyAlignment="1">
      <alignment wrapText="1"/>
    </xf>
    <xf numFmtId="49" fontId="54" fillId="0" borderId="34" xfId="0" applyNumberFormat="1" applyFont="1" applyBorder="1" applyAlignment="1">
      <alignment horizontal="right" vertical="center" wrapText="1"/>
    </xf>
    <xf numFmtId="49" fontId="54" fillId="0" borderId="57" xfId="0" applyNumberFormat="1" applyFont="1" applyBorder="1" applyAlignment="1">
      <alignment horizontal="left" vertical="center" wrapText="1"/>
    </xf>
    <xf numFmtId="49" fontId="54" fillId="0" borderId="53" xfId="0" applyNumberFormat="1" applyFont="1" applyBorder="1" applyAlignment="1">
      <alignment horizontal="left" vertical="center" wrapText="1"/>
    </xf>
    <xf numFmtId="49" fontId="54" fillId="0" borderId="49" xfId="0" applyNumberFormat="1" applyFont="1" applyBorder="1" applyAlignment="1">
      <alignment horizontal="right" vertical="center" wrapText="1"/>
    </xf>
    <xf numFmtId="49" fontId="54" fillId="0" borderId="51" xfId="0" applyNumberFormat="1" applyFont="1" applyFill="1" applyBorder="1" applyAlignment="1">
      <alignment horizontal="left" wrapText="1"/>
    </xf>
    <xf numFmtId="49" fontId="54" fillId="0" borderId="17" xfId="0" applyNumberFormat="1" applyFont="1" applyBorder="1" applyAlignment="1">
      <alignment horizontal="left" vertical="center" wrapText="1"/>
    </xf>
    <xf numFmtId="49" fontId="55" fillId="0" borderId="58" xfId="0" applyNumberFormat="1" applyFont="1" applyBorder="1" applyAlignment="1">
      <alignment horizontal="right" vertical="center" wrapText="1"/>
    </xf>
    <xf numFmtId="49" fontId="55" fillId="0" borderId="44" xfId="0" applyNumberFormat="1" applyFont="1" applyBorder="1" applyAlignment="1">
      <alignment horizontal="right" vertical="center" wrapText="1"/>
    </xf>
    <xf numFmtId="49" fontId="54" fillId="0" borderId="0" xfId="0" applyNumberFormat="1" applyFont="1" applyBorder="1" applyAlignment="1">
      <alignment horizontal="right" wrapText="1"/>
    </xf>
    <xf numFmtId="165" fontId="54" fillId="0" borderId="37" xfId="0" applyNumberFormat="1" applyFont="1" applyBorder="1" applyAlignment="1">
      <alignment horizontal="center" vertical="center" wrapText="1"/>
    </xf>
    <xf numFmtId="165" fontId="54" fillId="0" borderId="41" xfId="0" applyNumberFormat="1" applyFont="1" applyBorder="1" applyAlignment="1">
      <alignment horizontal="center" vertical="center" wrapText="1"/>
    </xf>
    <xf numFmtId="165" fontId="54" fillId="0" borderId="21" xfId="0" applyNumberFormat="1" applyFont="1" applyBorder="1" applyAlignment="1">
      <alignment horizontal="center" vertical="center" wrapText="1"/>
    </xf>
    <xf numFmtId="165" fontId="54" fillId="0" borderId="17" xfId="0" applyNumberFormat="1" applyFont="1" applyBorder="1" applyAlignment="1">
      <alignment horizontal="center" vertical="center" wrapText="1"/>
    </xf>
    <xf numFmtId="165" fontId="54" fillId="0" borderId="20" xfId="0" applyNumberFormat="1" applyFont="1" applyBorder="1" applyAlignment="1">
      <alignment horizontal="center" vertical="center" wrapText="1"/>
    </xf>
    <xf numFmtId="165" fontId="54" fillId="0" borderId="59" xfId="0" applyNumberFormat="1" applyFont="1" applyBorder="1" applyAlignment="1">
      <alignment horizontal="center" vertical="center" wrapText="1"/>
    </xf>
    <xf numFmtId="165" fontId="54" fillId="0" borderId="60" xfId="0" applyNumberFormat="1" applyFont="1" applyBorder="1" applyAlignment="1">
      <alignment horizontal="center" vertical="center" wrapText="1"/>
    </xf>
    <xf numFmtId="49" fontId="59" fillId="0" borderId="61" xfId="0" applyNumberFormat="1" applyFont="1" applyBorder="1" applyAlignment="1">
      <alignment wrapText="1"/>
    </xf>
    <xf numFmtId="49" fontId="55" fillId="0" borderId="35" xfId="0" applyNumberFormat="1" applyFont="1" applyBorder="1" applyAlignment="1">
      <alignment horizontal="right" wrapText="1"/>
    </xf>
    <xf numFmtId="49" fontId="54" fillId="0" borderId="39" xfId="0" applyNumberFormat="1" applyFont="1" applyBorder="1" applyAlignment="1">
      <alignment horizontal="left" vertical="center" wrapText="1"/>
    </xf>
    <xf numFmtId="49" fontId="55" fillId="0" borderId="53" xfId="0" applyNumberFormat="1" applyFont="1" applyBorder="1" applyAlignment="1">
      <alignment horizontal="right" wrapText="1"/>
    </xf>
    <xf numFmtId="49" fontId="55" fillId="0" borderId="33" xfId="0" applyNumberFormat="1" applyFont="1" applyBorder="1" applyAlignment="1">
      <alignment horizontal="right" wrapText="1"/>
    </xf>
    <xf numFmtId="49" fontId="54" fillId="0" borderId="41" xfId="0" applyNumberFormat="1" applyFont="1" applyBorder="1" applyAlignment="1">
      <alignment horizontal="left" vertical="center" wrapText="1"/>
    </xf>
    <xf numFmtId="49" fontId="55" fillId="0" borderId="62" xfId="0" applyNumberFormat="1" applyFont="1" applyBorder="1" applyAlignment="1">
      <alignment horizontal="right" wrapText="1"/>
    </xf>
    <xf numFmtId="49" fontId="54" fillId="0" borderId="51" xfId="0" applyNumberFormat="1" applyFont="1" applyFill="1" applyBorder="1" applyAlignment="1">
      <alignment/>
    </xf>
    <xf numFmtId="49" fontId="55" fillId="0" borderId="17" xfId="0" applyNumberFormat="1" applyFont="1" applyBorder="1" applyAlignment="1">
      <alignment horizontal="right" vertical="center" wrapText="1"/>
    </xf>
    <xf numFmtId="49" fontId="54" fillId="0" borderId="41" xfId="0" applyNumberFormat="1" applyFont="1" applyFill="1" applyBorder="1" applyAlignment="1">
      <alignment horizontal="left" vertical="center" wrapText="1"/>
    </xf>
    <xf numFmtId="49" fontId="59" fillId="0" borderId="42" xfId="0" applyNumberFormat="1" applyFont="1" applyBorder="1" applyAlignment="1">
      <alignment wrapText="1"/>
    </xf>
    <xf numFmtId="49" fontId="54" fillId="0" borderId="52" xfId="0" applyNumberFormat="1" applyFont="1" applyBorder="1" applyAlignment="1">
      <alignment horizontal="left" vertical="center" wrapText="1"/>
    </xf>
    <xf numFmtId="49" fontId="54" fillId="0" borderId="19" xfId="0" applyNumberFormat="1" applyFont="1" applyBorder="1" applyAlignment="1">
      <alignment wrapText="1"/>
    </xf>
    <xf numFmtId="49" fontId="54" fillId="0" borderId="61" xfId="0" applyNumberFormat="1" applyFont="1" applyBorder="1" applyAlignment="1">
      <alignment wrapText="1"/>
    </xf>
    <xf numFmtId="49" fontId="54" fillId="0" borderId="43" xfId="0" applyNumberFormat="1" applyFont="1" applyBorder="1" applyAlignment="1">
      <alignment wrapText="1"/>
    </xf>
    <xf numFmtId="49" fontId="54" fillId="0" borderId="38" xfId="0" applyNumberFormat="1" applyFont="1" applyBorder="1" applyAlignment="1">
      <alignment wrapText="1"/>
    </xf>
    <xf numFmtId="49" fontId="54" fillId="0" borderId="0" xfId="0" applyNumberFormat="1" applyFont="1" applyBorder="1" applyAlignment="1">
      <alignment horizontal="left" vertical="center" wrapText="1"/>
    </xf>
    <xf numFmtId="49" fontId="55" fillId="0" borderId="36" xfId="0" applyNumberFormat="1" applyFont="1" applyFill="1" applyBorder="1" applyAlignment="1">
      <alignment horizontal="right" vertical="center" wrapText="1"/>
    </xf>
    <xf numFmtId="49" fontId="54" fillId="0" borderId="57" xfId="0" applyNumberFormat="1" applyFont="1" applyBorder="1" applyAlignment="1">
      <alignment wrapText="1"/>
    </xf>
    <xf numFmtId="49" fontId="54" fillId="0" borderId="45" xfId="0" applyNumberFormat="1" applyFont="1" applyBorder="1" applyAlignment="1">
      <alignment horizontal="right" vertical="center" wrapText="1"/>
    </xf>
    <xf numFmtId="49" fontId="54" fillId="0" borderId="59" xfId="0" applyNumberFormat="1" applyFont="1" applyBorder="1" applyAlignment="1">
      <alignment horizontal="left" vertical="center" wrapText="1"/>
    </xf>
    <xf numFmtId="49" fontId="54" fillId="0" borderId="51" xfId="0" applyNumberFormat="1" applyFont="1" applyFill="1" applyBorder="1" applyAlignment="1">
      <alignment wrapText="1"/>
    </xf>
    <xf numFmtId="49" fontId="54" fillId="0" borderId="41" xfId="0" applyNumberFormat="1" applyFont="1" applyBorder="1" applyAlignment="1">
      <alignment horizontal="left" vertical="center"/>
    </xf>
    <xf numFmtId="49" fontId="55" fillId="0" borderId="14" xfId="0" applyNumberFormat="1" applyFont="1" applyBorder="1" applyAlignment="1">
      <alignment horizontal="right" vertical="center" wrapText="1"/>
    </xf>
    <xf numFmtId="49" fontId="54" fillId="0" borderId="0" xfId="0" applyNumberFormat="1" applyFont="1" applyBorder="1" applyAlignment="1">
      <alignment vertical="center" shrinkToFit="1"/>
    </xf>
    <xf numFmtId="49" fontId="54" fillId="0" borderId="28" xfId="0" applyNumberFormat="1" applyFont="1" applyBorder="1" applyAlignment="1">
      <alignment/>
    </xf>
    <xf numFmtId="49" fontId="54" fillId="0" borderId="33" xfId="0" applyNumberFormat="1" applyFont="1" applyBorder="1" applyAlignment="1">
      <alignment horizontal="center" wrapText="1"/>
    </xf>
    <xf numFmtId="49" fontId="54" fillId="0" borderId="60" xfId="0" applyNumberFormat="1" applyFont="1" applyBorder="1" applyAlignment="1">
      <alignment horizontal="center"/>
    </xf>
    <xf numFmtId="49" fontId="54" fillId="0" borderId="57" xfId="0" applyNumberFormat="1" applyFont="1" applyFill="1" applyBorder="1" applyAlignment="1">
      <alignment wrapText="1"/>
    </xf>
    <xf numFmtId="49" fontId="54" fillId="0" borderId="17" xfId="0" applyNumberFormat="1" applyFont="1" applyBorder="1" applyAlignment="1" applyProtection="1">
      <alignment horizontal="left" vertical="center" wrapText="1"/>
      <protection locked="0"/>
    </xf>
    <xf numFmtId="49" fontId="54" fillId="0" borderId="55" xfId="0" applyNumberFormat="1" applyFont="1" applyFill="1" applyBorder="1" applyAlignment="1">
      <alignment wrapText="1"/>
    </xf>
    <xf numFmtId="49" fontId="54" fillId="0" borderId="32" xfId="0" applyNumberFormat="1" applyFont="1" applyFill="1" applyBorder="1" applyAlignment="1">
      <alignment wrapText="1"/>
    </xf>
    <xf numFmtId="165" fontId="54" fillId="0" borderId="58" xfId="0" applyNumberFormat="1" applyFont="1" applyBorder="1" applyAlignment="1">
      <alignment horizontal="center" vertical="center" wrapText="1"/>
    </xf>
    <xf numFmtId="49" fontId="55" fillId="0" borderId="61" xfId="0" applyNumberFormat="1" applyFont="1" applyBorder="1" applyAlignment="1">
      <alignment horizontal="right" vertical="center" wrapText="1"/>
    </xf>
    <xf numFmtId="49" fontId="55" fillId="0" borderId="52" xfId="0" applyNumberFormat="1" applyFont="1" applyBorder="1" applyAlignment="1">
      <alignment horizontal="right" vertical="center" wrapText="1"/>
    </xf>
    <xf numFmtId="49" fontId="13" fillId="0" borderId="55" xfId="0" applyNumberFormat="1" applyFont="1" applyBorder="1" applyAlignment="1">
      <alignment horizontal="left" vertical="center" wrapText="1"/>
    </xf>
    <xf numFmtId="49" fontId="59" fillId="0" borderId="55" xfId="0" applyNumberFormat="1" applyFont="1" applyBorder="1" applyAlignment="1">
      <alignment horizontal="left" vertical="center" wrapText="1"/>
    </xf>
    <xf numFmtId="49" fontId="54" fillId="0" borderId="55" xfId="0" applyNumberFormat="1" applyFont="1" applyBorder="1" applyAlignment="1">
      <alignment horizontal="left" vertical="center" wrapText="1"/>
    </xf>
    <xf numFmtId="49" fontId="54" fillId="0" borderId="56" xfId="0" applyNumberFormat="1" applyFont="1" applyBorder="1" applyAlignment="1">
      <alignment horizontal="left" vertical="center" wrapText="1"/>
    </xf>
    <xf numFmtId="49" fontId="54" fillId="0" borderId="17" xfId="0" applyNumberFormat="1" applyFont="1" applyBorder="1" applyAlignment="1">
      <alignment horizontal="center" wrapText="1"/>
    </xf>
    <xf numFmtId="49" fontId="54" fillId="0" borderId="20" xfId="0" applyNumberFormat="1" applyFont="1" applyBorder="1" applyAlignment="1">
      <alignment horizontal="center" wrapText="1"/>
    </xf>
    <xf numFmtId="49" fontId="54" fillId="0" borderId="33" xfId="0" applyNumberFormat="1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left" wrapText="1"/>
    </xf>
    <xf numFmtId="49" fontId="54" fillId="0" borderId="52" xfId="0" applyNumberFormat="1" applyFont="1" applyBorder="1" applyAlignment="1" applyProtection="1">
      <alignment horizontal="left" vertical="center" wrapText="1"/>
      <protection locked="0"/>
    </xf>
    <xf numFmtId="49" fontId="54" fillId="0" borderId="63" xfId="0" applyNumberFormat="1" applyFont="1" applyBorder="1" applyAlignment="1">
      <alignment horizontal="left" wrapText="1"/>
    </xf>
    <xf numFmtId="49" fontId="54" fillId="0" borderId="16" xfId="0" applyNumberFormat="1" applyFont="1" applyBorder="1" applyAlignment="1" applyProtection="1">
      <alignment horizontal="left" vertical="center" wrapText="1"/>
      <protection/>
    </xf>
    <xf numFmtId="49" fontId="59" fillId="0" borderId="11" xfId="0" applyNumberFormat="1" applyFont="1" applyBorder="1" applyAlignment="1">
      <alignment vertical="center" wrapText="1"/>
    </xf>
    <xf numFmtId="49" fontId="59" fillId="0" borderId="39" xfId="0" applyNumberFormat="1" applyFont="1" applyBorder="1" applyAlignment="1">
      <alignment vertical="center" wrapText="1"/>
    </xf>
    <xf numFmtId="49" fontId="59" fillId="0" borderId="40" xfId="0" applyNumberFormat="1" applyFont="1" applyBorder="1" applyAlignment="1">
      <alignment vertical="center" wrapText="1"/>
    </xf>
    <xf numFmtId="49" fontId="54" fillId="0" borderId="17" xfId="0" applyNumberFormat="1" applyFont="1" applyBorder="1" applyAlignment="1">
      <alignment horizontal="right" vertical="center" wrapText="1"/>
    </xf>
    <xf numFmtId="49" fontId="54" fillId="0" borderId="0" xfId="0" applyNumberFormat="1" applyFont="1" applyBorder="1" applyAlignment="1">
      <alignment vertical="center" wrapText="1"/>
    </xf>
    <xf numFmtId="49" fontId="55" fillId="0" borderId="64" xfId="0" applyNumberFormat="1" applyFont="1" applyBorder="1" applyAlignment="1">
      <alignment horizontal="right" vertical="center" wrapText="1"/>
    </xf>
    <xf numFmtId="49" fontId="59" fillId="0" borderId="61" xfId="0" applyNumberFormat="1" applyFont="1" applyBorder="1" applyAlignment="1">
      <alignment horizontal="left" vertical="center" wrapText="1"/>
    </xf>
    <xf numFmtId="49" fontId="55" fillId="0" borderId="14" xfId="0" applyNumberFormat="1" applyFont="1" applyBorder="1" applyAlignment="1">
      <alignment horizontal="left" vertical="center" wrapText="1"/>
    </xf>
    <xf numFmtId="49" fontId="55" fillId="0" borderId="44" xfId="0" applyNumberFormat="1" applyFont="1" applyBorder="1" applyAlignment="1">
      <alignment horizontal="left" vertical="center" wrapText="1"/>
    </xf>
    <xf numFmtId="49" fontId="54" fillId="0" borderId="44" xfId="0" applyNumberFormat="1" applyFont="1" applyBorder="1" applyAlignment="1">
      <alignment horizontal="left" vertical="center"/>
    </xf>
    <xf numFmtId="49" fontId="54" fillId="0" borderId="54" xfId="0" applyNumberFormat="1" applyFont="1" applyBorder="1" applyAlignment="1">
      <alignment horizontal="left" vertical="center"/>
    </xf>
    <xf numFmtId="49" fontId="54" fillId="0" borderId="55" xfId="0" applyNumberFormat="1" applyFont="1" applyBorder="1" applyAlignment="1">
      <alignment horizontal="left" vertical="center"/>
    </xf>
    <xf numFmtId="49" fontId="54" fillId="0" borderId="56" xfId="0" applyNumberFormat="1" applyFont="1" applyBorder="1" applyAlignment="1">
      <alignment horizontal="left" vertical="center"/>
    </xf>
    <xf numFmtId="49" fontId="54" fillId="0" borderId="0" xfId="0" applyNumberFormat="1" applyFont="1" applyBorder="1" applyAlignment="1">
      <alignment horizontal="left" vertical="center"/>
    </xf>
    <xf numFmtId="49" fontId="54" fillId="0" borderId="28" xfId="0" applyNumberFormat="1" applyFont="1" applyBorder="1" applyAlignment="1">
      <alignment horizontal="left" vertical="center"/>
    </xf>
    <xf numFmtId="49" fontId="55" fillId="0" borderId="0" xfId="0" applyNumberFormat="1" applyFont="1" applyBorder="1" applyAlignment="1">
      <alignment horizontal="left" vertical="center"/>
    </xf>
    <xf numFmtId="49" fontId="55" fillId="0" borderId="28" xfId="0" applyNumberFormat="1" applyFont="1" applyBorder="1" applyAlignment="1">
      <alignment horizontal="left" vertical="center"/>
    </xf>
    <xf numFmtId="49" fontId="54" fillId="0" borderId="51" xfId="0" applyNumberFormat="1" applyFont="1" applyBorder="1" applyAlignment="1">
      <alignment horizontal="left" wrapText="1"/>
    </xf>
    <xf numFmtId="49" fontId="54" fillId="0" borderId="31" xfId="0" applyNumberFormat="1" applyFont="1" applyBorder="1" applyAlignment="1">
      <alignment horizontal="left" wrapText="1"/>
    </xf>
    <xf numFmtId="49" fontId="54" fillId="0" borderId="51" xfId="0" applyNumberFormat="1" applyFont="1" applyFill="1" applyBorder="1" applyAlignment="1">
      <alignment horizontal="left" vertical="center"/>
    </xf>
    <xf numFmtId="165" fontId="54" fillId="0" borderId="35" xfId="0" applyNumberFormat="1" applyFont="1" applyBorder="1" applyAlignment="1">
      <alignment horizontal="center" vertical="center" wrapText="1"/>
    </xf>
    <xf numFmtId="49" fontId="56" fillId="0" borderId="0" xfId="0" applyNumberFormat="1" applyFont="1" applyBorder="1" applyAlignment="1">
      <alignment vertical="center" wrapText="1"/>
    </xf>
    <xf numFmtId="49" fontId="59" fillId="0" borderId="61" xfId="0" applyNumberFormat="1" applyFont="1" applyFill="1" applyBorder="1" applyAlignment="1">
      <alignment vertical="center" wrapText="1"/>
    </xf>
    <xf numFmtId="49" fontId="54" fillId="0" borderId="43" xfId="0" applyNumberFormat="1" applyFont="1" applyBorder="1" applyAlignment="1">
      <alignment vertical="center" wrapText="1"/>
    </xf>
    <xf numFmtId="49" fontId="57" fillId="0" borderId="32" xfId="0" applyNumberFormat="1" applyFont="1" applyBorder="1" applyAlignment="1">
      <alignment horizontal="center" wrapText="1"/>
    </xf>
    <xf numFmtId="49" fontId="54" fillId="0" borderId="28" xfId="0" applyNumberFormat="1" applyFont="1" applyBorder="1" applyAlignment="1">
      <alignment vertical="center" wrapText="1"/>
    </xf>
    <xf numFmtId="49" fontId="54" fillId="0" borderId="44" xfId="0" applyNumberFormat="1" applyFont="1" applyBorder="1" applyAlignment="1">
      <alignment vertical="center" wrapText="1"/>
    </xf>
    <xf numFmtId="49" fontId="54" fillId="0" borderId="54" xfId="0" applyNumberFormat="1" applyFont="1" applyBorder="1" applyAlignment="1">
      <alignment vertical="center" wrapText="1"/>
    </xf>
    <xf numFmtId="49" fontId="55" fillId="0" borderId="63" xfId="0" applyNumberFormat="1" applyFont="1" applyBorder="1" applyAlignment="1">
      <alignment vertical="center" wrapText="1"/>
    </xf>
    <xf numFmtId="49" fontId="55" fillId="0" borderId="56" xfId="0" applyNumberFormat="1" applyFont="1" applyBorder="1" applyAlignment="1">
      <alignment vertical="center" wrapText="1"/>
    </xf>
    <xf numFmtId="49" fontId="54" fillId="0" borderId="48" xfId="0" applyNumberFormat="1" applyFont="1" applyBorder="1" applyAlignment="1">
      <alignment horizontal="right" vertical="center"/>
    </xf>
    <xf numFmtId="49" fontId="55" fillId="0" borderId="44" xfId="0" applyNumberFormat="1" applyFont="1" applyBorder="1" applyAlignment="1">
      <alignment vertical="center" wrapText="1"/>
    </xf>
    <xf numFmtId="49" fontId="54" fillId="0" borderId="31" xfId="0" applyNumberFormat="1" applyFont="1" applyFill="1" applyBorder="1" applyAlignment="1">
      <alignment horizontal="left" wrapText="1"/>
    </xf>
    <xf numFmtId="49" fontId="54" fillId="0" borderId="51" xfId="0" applyNumberFormat="1" applyFont="1" applyFill="1" applyBorder="1" applyAlignment="1">
      <alignment/>
    </xf>
    <xf numFmtId="49" fontId="54" fillId="0" borderId="65" xfId="0" applyNumberFormat="1" applyFont="1" applyBorder="1" applyAlignment="1">
      <alignment horizontal="right" vertical="center" wrapText="1"/>
    </xf>
    <xf numFmtId="49" fontId="54" fillId="0" borderId="23" xfId="0" applyNumberFormat="1" applyFont="1" applyBorder="1" applyAlignment="1">
      <alignment horizontal="left" vertical="center" wrapText="1"/>
    </xf>
    <xf numFmtId="49" fontId="54" fillId="0" borderId="66" xfId="0" applyNumberFormat="1" applyFont="1" applyFill="1" applyBorder="1" applyAlignment="1">
      <alignment vertical="center" wrapText="1"/>
    </xf>
    <xf numFmtId="49" fontId="56" fillId="0" borderId="0" xfId="0" applyNumberFormat="1" applyFont="1" applyAlignment="1">
      <alignment horizontal="center" wrapText="1"/>
    </xf>
    <xf numFmtId="49" fontId="55" fillId="0" borderId="67" xfId="0" applyNumberFormat="1" applyFont="1" applyBorder="1" applyAlignment="1">
      <alignment horizontal="left" wrapText="1"/>
    </xf>
    <xf numFmtId="49" fontId="54" fillId="0" borderId="68" xfId="0" applyNumberFormat="1" applyFont="1" applyBorder="1" applyAlignment="1">
      <alignment horizontal="left" vertical="center" wrapText="1" shrinkToFit="1"/>
    </xf>
    <xf numFmtId="49" fontId="54" fillId="0" borderId="67" xfId="0" applyNumberFormat="1" applyFont="1" applyBorder="1" applyAlignment="1">
      <alignment horizontal="left" wrapText="1"/>
    </xf>
    <xf numFmtId="49" fontId="54" fillId="0" borderId="55" xfId="0" applyNumberFormat="1" applyFont="1" applyBorder="1" applyAlignment="1">
      <alignment horizontal="left" vertical="center" wrapText="1" shrinkToFit="1"/>
    </xf>
    <xf numFmtId="49" fontId="55" fillId="0" borderId="0" xfId="0" applyNumberFormat="1" applyFont="1" applyBorder="1" applyAlignment="1">
      <alignment/>
    </xf>
    <xf numFmtId="49" fontId="55" fillId="0" borderId="0" xfId="0" applyNumberFormat="1" applyFont="1" applyBorder="1" applyAlignment="1">
      <alignment wrapText="1"/>
    </xf>
    <xf numFmtId="14" fontId="54" fillId="0" borderId="0" xfId="0" applyNumberFormat="1" applyFont="1" applyBorder="1" applyAlignment="1">
      <alignment horizontal="left" vertical="center" wrapText="1"/>
    </xf>
    <xf numFmtId="49" fontId="56" fillId="0" borderId="61" xfId="0" applyNumberFormat="1" applyFont="1" applyBorder="1" applyAlignment="1">
      <alignment vertical="center" wrapText="1"/>
    </xf>
    <xf numFmtId="49" fontId="60" fillId="0" borderId="0" xfId="0" applyNumberFormat="1" applyFont="1" applyAlignment="1">
      <alignment wrapText="1"/>
    </xf>
    <xf numFmtId="49" fontId="0" fillId="0" borderId="0" xfId="0" applyNumberFormat="1" applyFont="1" applyAlignment="1">
      <alignment wrapText="1"/>
    </xf>
    <xf numFmtId="49" fontId="60" fillId="0" borderId="17" xfId="0" applyNumberFormat="1" applyFont="1" applyBorder="1" applyAlignment="1">
      <alignment horizontal="left" vertical="center" wrapText="1"/>
    </xf>
    <xf numFmtId="49" fontId="60" fillId="0" borderId="59" xfId="0" applyNumberFormat="1" applyFont="1" applyBorder="1" applyAlignment="1">
      <alignment horizontal="left" vertical="center" wrapText="1"/>
    </xf>
    <xf numFmtId="49" fontId="60" fillId="0" borderId="57" xfId="0" applyNumberFormat="1" applyFont="1" applyBorder="1" applyAlignment="1">
      <alignment horizontal="left" vertical="center" wrapText="1"/>
    </xf>
    <xf numFmtId="49" fontId="60" fillId="0" borderId="0" xfId="0" applyNumberFormat="1" applyFont="1" applyAlignment="1">
      <alignment horizontal="center" vertical="center" wrapText="1"/>
    </xf>
    <xf numFmtId="49" fontId="60" fillId="0" borderId="0" xfId="0" applyNumberFormat="1" applyFont="1" applyAlignment="1">
      <alignment horizontal="left" wrapText="1"/>
    </xf>
    <xf numFmtId="49" fontId="60" fillId="0" borderId="0" xfId="0" applyNumberFormat="1" applyFont="1" applyAlignment="1">
      <alignment horizontal="left" vertical="center" wrapText="1"/>
    </xf>
    <xf numFmtId="49" fontId="60" fillId="0" borderId="0" xfId="0" applyNumberFormat="1" applyFont="1" applyBorder="1" applyAlignment="1">
      <alignment wrapText="1"/>
    </xf>
    <xf numFmtId="49" fontId="54" fillId="0" borderId="38" xfId="0" applyNumberFormat="1" applyFont="1" applyBorder="1" applyAlignment="1">
      <alignment horizontal="left" vertical="center" wrapText="1"/>
    </xf>
    <xf numFmtId="49" fontId="54" fillId="0" borderId="51" xfId="0" applyNumberFormat="1" applyFont="1" applyBorder="1" applyAlignment="1">
      <alignment horizontal="left" vertical="center" wrapText="1"/>
    </xf>
    <xf numFmtId="49" fontId="54" fillId="0" borderId="32" xfId="0" applyNumberFormat="1" applyFont="1" applyBorder="1" applyAlignment="1">
      <alignment horizontal="left" vertical="center" wrapText="1"/>
    </xf>
    <xf numFmtId="49" fontId="60" fillId="0" borderId="33" xfId="0" applyNumberFormat="1" applyFont="1" applyBorder="1" applyAlignment="1">
      <alignment horizontal="left" vertical="center" wrapText="1"/>
    </xf>
    <xf numFmtId="49" fontId="60" fillId="0" borderId="20" xfId="0" applyNumberFormat="1" applyFont="1" applyBorder="1" applyAlignment="1">
      <alignment horizontal="left" vertical="center" wrapText="1"/>
    </xf>
    <xf numFmtId="49" fontId="60" fillId="0" borderId="36" xfId="0" applyNumberFormat="1" applyFont="1" applyBorder="1" applyAlignment="1">
      <alignment horizontal="left" vertical="center" wrapText="1"/>
    </xf>
    <xf numFmtId="49" fontId="60" fillId="0" borderId="41" xfId="0" applyNumberFormat="1" applyFont="1" applyBorder="1" applyAlignment="1">
      <alignment horizontal="left" vertical="center" wrapText="1"/>
    </xf>
    <xf numFmtId="49" fontId="60" fillId="0" borderId="21" xfId="0" applyNumberFormat="1" applyFont="1" applyBorder="1" applyAlignment="1">
      <alignment horizontal="left" vertical="center" wrapText="1"/>
    </xf>
    <xf numFmtId="49" fontId="60" fillId="0" borderId="0" xfId="0" applyNumberFormat="1" applyFont="1" applyBorder="1" applyAlignment="1">
      <alignment vertical="center" wrapText="1"/>
    </xf>
    <xf numFmtId="49" fontId="60" fillId="0" borderId="0" xfId="0" applyNumberFormat="1" applyFont="1" applyBorder="1" applyAlignment="1">
      <alignment horizontal="left" vertical="center" wrapText="1"/>
    </xf>
    <xf numFmtId="49" fontId="60" fillId="0" borderId="0" xfId="0" applyNumberFormat="1" applyFont="1" applyBorder="1" applyAlignment="1">
      <alignment horizontal="center" vertical="center" wrapText="1"/>
    </xf>
    <xf numFmtId="49" fontId="56" fillId="0" borderId="0" xfId="0" applyNumberFormat="1" applyFont="1" applyAlignment="1" applyProtection="1">
      <alignment horizontal="right" wrapText="1"/>
      <protection locked="0"/>
    </xf>
    <xf numFmtId="49" fontId="58" fillId="0" borderId="0" xfId="0" applyNumberFormat="1" applyFont="1" applyAlignment="1" applyProtection="1">
      <alignment horizontal="right" vertical="center" wrapText="1"/>
      <protection locked="0"/>
    </xf>
    <xf numFmtId="49" fontId="54" fillId="0" borderId="0" xfId="0" applyNumberFormat="1" applyFont="1" applyAlignment="1" applyProtection="1">
      <alignment horizontal="right" vertical="center" wrapText="1"/>
      <protection locked="0"/>
    </xf>
    <xf numFmtId="49" fontId="54" fillId="0" borderId="38" xfId="0" applyNumberFormat="1" applyFont="1" applyBorder="1" applyAlignment="1" applyProtection="1">
      <alignment horizontal="right" vertical="center" wrapText="1"/>
      <protection locked="0"/>
    </xf>
    <xf numFmtId="49" fontId="54" fillId="0" borderId="31" xfId="0" applyNumberFormat="1" applyFont="1" applyBorder="1" applyAlignment="1" applyProtection="1">
      <alignment horizontal="right" vertical="center" wrapText="1"/>
      <protection locked="0"/>
    </xf>
    <xf numFmtId="165" fontId="54" fillId="0" borderId="16" xfId="0" applyNumberFormat="1" applyFont="1" applyBorder="1" applyAlignment="1" applyProtection="1">
      <alignment horizontal="left" vertical="center" wrapText="1"/>
      <protection locked="0"/>
    </xf>
    <xf numFmtId="1" fontId="54" fillId="0" borderId="16" xfId="0" applyNumberFormat="1" applyFont="1" applyBorder="1" applyAlignment="1" applyProtection="1">
      <alignment horizontal="left" vertical="center" wrapText="1"/>
      <protection locked="0"/>
    </xf>
    <xf numFmtId="166" fontId="54" fillId="0" borderId="32" xfId="0" applyNumberFormat="1" applyFont="1" applyBorder="1" applyAlignment="1" applyProtection="1">
      <alignment horizontal="left" vertical="center" wrapText="1"/>
      <protection locked="0"/>
    </xf>
    <xf numFmtId="166" fontId="54" fillId="19" borderId="16" xfId="0" applyNumberFormat="1" applyFont="1" applyFill="1" applyBorder="1" applyAlignment="1" applyProtection="1">
      <alignment horizontal="left" vertical="center" wrapText="1"/>
      <protection/>
    </xf>
    <xf numFmtId="166" fontId="54" fillId="0" borderId="12" xfId="0" applyNumberFormat="1" applyFont="1" applyBorder="1" applyAlignment="1" applyProtection="1">
      <alignment horizontal="left" vertical="center" wrapText="1"/>
      <protection locked="0"/>
    </xf>
    <xf numFmtId="166" fontId="54" fillId="0" borderId="16" xfId="0" applyNumberFormat="1" applyFont="1" applyBorder="1" applyAlignment="1" applyProtection="1">
      <alignment horizontal="left" vertical="center" wrapText="1"/>
      <protection locked="0"/>
    </xf>
    <xf numFmtId="1" fontId="54" fillId="0" borderId="13" xfId="0" applyNumberFormat="1" applyFont="1" applyBorder="1" applyAlignment="1" applyProtection="1">
      <alignment horizontal="left" vertical="center" wrapText="1"/>
      <protection locked="0"/>
    </xf>
    <xf numFmtId="1" fontId="54" fillId="0" borderId="21" xfId="0" applyNumberFormat="1" applyFont="1" applyBorder="1" applyAlignment="1" applyProtection="1">
      <alignment horizontal="left" vertical="center" wrapText="1"/>
      <protection locked="0"/>
    </xf>
    <xf numFmtId="49" fontId="56" fillId="0" borderId="0" xfId="0" applyNumberFormat="1" applyFont="1" applyAlignment="1" applyProtection="1">
      <alignment horizontal="left" wrapText="1"/>
      <protection locked="0"/>
    </xf>
    <xf numFmtId="49" fontId="54" fillId="0" borderId="0" xfId="0" applyNumberFormat="1" applyFont="1" applyAlignment="1" applyProtection="1">
      <alignment horizontal="right" wrapText="1"/>
      <protection locked="0"/>
    </xf>
    <xf numFmtId="49" fontId="55" fillId="0" borderId="38" xfId="0" applyNumberFormat="1" applyFont="1" applyBorder="1" applyAlignment="1" applyProtection="1">
      <alignment horizontal="center" wrapText="1"/>
      <protection locked="0"/>
    </xf>
    <xf numFmtId="49" fontId="55" fillId="0" borderId="51" xfId="0" applyNumberFormat="1" applyFont="1" applyBorder="1" applyAlignment="1" applyProtection="1">
      <alignment horizontal="center" wrapText="1"/>
      <protection locked="0"/>
    </xf>
    <xf numFmtId="49" fontId="56" fillId="0" borderId="0" xfId="0" applyNumberFormat="1" applyFont="1" applyAlignment="1">
      <alignment horizontal="left" wrapText="1"/>
    </xf>
    <xf numFmtId="49" fontId="55" fillId="0" borderId="20" xfId="0" applyNumberFormat="1" applyFont="1" applyBorder="1" applyAlignment="1">
      <alignment horizontal="left" vertical="center" wrapText="1"/>
    </xf>
    <xf numFmtId="49" fontId="61" fillId="0" borderId="0" xfId="0" applyNumberFormat="1" applyFont="1" applyAlignment="1" applyProtection="1">
      <alignment wrapText="1"/>
      <protection locked="0"/>
    </xf>
    <xf numFmtId="49" fontId="54" fillId="0" borderId="0" xfId="0" applyNumberFormat="1" applyFont="1" applyAlignment="1" applyProtection="1">
      <alignment vertical="center"/>
      <protection locked="0"/>
    </xf>
    <xf numFmtId="49" fontId="55" fillId="0" borderId="38" xfId="0" applyNumberFormat="1" applyFont="1" applyBorder="1" applyAlignment="1" applyProtection="1">
      <alignment vertical="center" wrapText="1"/>
      <protection locked="0"/>
    </xf>
    <xf numFmtId="49" fontId="54" fillId="0" borderId="51" xfId="0" applyNumberFormat="1" applyFont="1" applyBorder="1" applyAlignment="1" applyProtection="1">
      <alignment horizontal="center" wrapText="1"/>
      <protection locked="0"/>
    </xf>
    <xf numFmtId="49" fontId="54" fillId="0" borderId="31" xfId="0" applyNumberFormat="1" applyFont="1" applyBorder="1" applyAlignment="1" applyProtection="1">
      <alignment horizontal="center" wrapText="1"/>
      <protection locked="0"/>
    </xf>
    <xf numFmtId="49" fontId="54" fillId="0" borderId="55" xfId="0" applyNumberFormat="1" applyFont="1" applyBorder="1" applyAlignment="1" applyProtection="1">
      <alignment horizontal="center"/>
      <protection locked="0"/>
    </xf>
    <xf numFmtId="49" fontId="12" fillId="0" borderId="17" xfId="0" applyNumberFormat="1" applyFont="1" applyBorder="1" applyAlignment="1" applyProtection="1">
      <alignment horizontal="left" vertical="center" wrapText="1"/>
      <protection locked="0"/>
    </xf>
    <xf numFmtId="49" fontId="12" fillId="0" borderId="35" xfId="0" applyNumberFormat="1" applyFont="1" applyBorder="1" applyAlignment="1" applyProtection="1">
      <alignment horizontal="left" vertical="center" wrapText="1"/>
      <protection locked="0"/>
    </xf>
    <xf numFmtId="49" fontId="12" fillId="0" borderId="17" xfId="0" applyNumberFormat="1" applyFont="1" applyBorder="1" applyAlignment="1" applyProtection="1">
      <alignment horizontal="left" vertical="center"/>
      <protection locked="0"/>
    </xf>
    <xf numFmtId="49" fontId="61" fillId="0" borderId="0" xfId="0" applyNumberFormat="1" applyFont="1" applyAlignment="1" applyProtection="1">
      <alignment vertical="center"/>
      <protection locked="0"/>
    </xf>
    <xf numFmtId="165" fontId="12" fillId="0" borderId="35" xfId="0" applyNumberFormat="1" applyFont="1" applyBorder="1" applyAlignment="1" applyProtection="1">
      <alignment horizontal="left" vertical="center" wrapText="1"/>
      <protection locked="0"/>
    </xf>
    <xf numFmtId="164" fontId="54" fillId="0" borderId="0" xfId="58" applyNumberFormat="1" applyFont="1" applyBorder="1" applyAlignment="1" applyProtection="1">
      <alignment vertical="center" wrapText="1"/>
      <protection locked="0"/>
    </xf>
    <xf numFmtId="164" fontId="54" fillId="0" borderId="0" xfId="0" applyNumberFormat="1" applyFont="1" applyBorder="1" applyAlignment="1" applyProtection="1">
      <alignment vertical="center"/>
      <protection locked="0"/>
    </xf>
    <xf numFmtId="164" fontId="54" fillId="0" borderId="0" xfId="0" applyNumberFormat="1" applyFont="1" applyAlignment="1" applyProtection="1">
      <alignment vertical="center"/>
      <protection locked="0"/>
    </xf>
    <xf numFmtId="49" fontId="56" fillId="0" borderId="44" xfId="0" applyNumberFormat="1" applyFont="1" applyBorder="1" applyAlignment="1">
      <alignment horizontal="right" vertical="center" wrapText="1"/>
    </xf>
    <xf numFmtId="49" fontId="13" fillId="0" borderId="38" xfId="0" applyNumberFormat="1" applyFont="1" applyBorder="1" applyAlignment="1">
      <alignment horizontal="left" vertical="center" wrapText="1"/>
    </xf>
    <xf numFmtId="49" fontId="13" fillId="0" borderId="51" xfId="0" applyNumberFormat="1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right" vertical="center" wrapText="1"/>
    </xf>
    <xf numFmtId="49" fontId="13" fillId="0" borderId="31" xfId="0" applyNumberFormat="1" applyFont="1" applyBorder="1" applyAlignment="1">
      <alignment horizontal="left" vertical="center" wrapText="1"/>
    </xf>
    <xf numFmtId="49" fontId="13" fillId="0" borderId="32" xfId="0" applyNumberFormat="1" applyFont="1" applyBorder="1" applyAlignment="1">
      <alignment horizontal="left" vertical="center" wrapText="1"/>
    </xf>
    <xf numFmtId="49" fontId="16" fillId="0" borderId="33" xfId="0" applyNumberFormat="1" applyFont="1" applyBorder="1" applyAlignment="1">
      <alignment horizontal="left" vertical="center" wrapText="1"/>
    </xf>
    <xf numFmtId="49" fontId="17" fillId="0" borderId="17" xfId="0" applyNumberFormat="1" applyFont="1" applyBorder="1" applyAlignment="1">
      <alignment horizontal="left" vertical="center" wrapText="1"/>
    </xf>
    <xf numFmtId="49" fontId="16" fillId="0" borderId="35" xfId="0" applyNumberFormat="1" applyFont="1" applyBorder="1" applyAlignment="1">
      <alignment horizontal="left" vertical="center" wrapText="1"/>
    </xf>
    <xf numFmtId="49" fontId="18" fillId="0" borderId="20" xfId="0" applyNumberFormat="1" applyFont="1" applyBorder="1" applyAlignment="1">
      <alignment horizontal="left" vertical="center" wrapText="1"/>
    </xf>
    <xf numFmtId="49" fontId="16" fillId="0" borderId="33" xfId="0" applyNumberFormat="1" applyFont="1" applyBorder="1" applyAlignment="1">
      <alignment vertical="center" wrapText="1"/>
    </xf>
    <xf numFmtId="49" fontId="16" fillId="0" borderId="36" xfId="0" applyNumberFormat="1" applyFont="1" applyBorder="1" applyAlignment="1">
      <alignment vertical="center" wrapText="1"/>
    </xf>
    <xf numFmtId="49" fontId="17" fillId="0" borderId="41" xfId="0" applyNumberFormat="1" applyFont="1" applyBorder="1" applyAlignment="1">
      <alignment horizontal="left" vertical="center" wrapText="1"/>
    </xf>
    <xf numFmtId="49" fontId="16" fillId="0" borderId="37" xfId="0" applyNumberFormat="1" applyFont="1" applyBorder="1" applyAlignment="1">
      <alignment horizontal="left" vertical="center" wrapText="1"/>
    </xf>
    <xf numFmtId="49" fontId="18" fillId="0" borderId="21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vertical="center" wrapText="1"/>
    </xf>
    <xf numFmtId="49" fontId="18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49" fontId="60" fillId="0" borderId="0" xfId="0" applyNumberFormat="1" applyFont="1" applyAlignment="1">
      <alignment vertical="center" wrapText="1"/>
    </xf>
    <xf numFmtId="1" fontId="16" fillId="0" borderId="16" xfId="0" applyNumberFormat="1" applyFont="1" applyBorder="1" applyAlignment="1">
      <alignment horizontal="right" vertical="center" wrapText="1"/>
    </xf>
    <xf numFmtId="1" fontId="16" fillId="0" borderId="13" xfId="0" applyNumberFormat="1" applyFont="1" applyBorder="1" applyAlignment="1">
      <alignment horizontal="right" vertical="center" wrapText="1"/>
    </xf>
    <xf numFmtId="1" fontId="18" fillId="0" borderId="0" xfId="0" applyNumberFormat="1" applyFont="1" applyBorder="1" applyAlignment="1">
      <alignment horizontal="right" vertical="center" wrapText="1"/>
    </xf>
    <xf numFmtId="1" fontId="60" fillId="0" borderId="0" xfId="0" applyNumberFormat="1" applyFont="1" applyBorder="1" applyAlignment="1">
      <alignment horizontal="right" vertical="center" wrapText="1"/>
    </xf>
    <xf numFmtId="1" fontId="60" fillId="0" borderId="0" xfId="0" applyNumberFormat="1" applyFont="1" applyAlignment="1">
      <alignment horizontal="right" vertical="center" wrapText="1"/>
    </xf>
    <xf numFmtId="49" fontId="54" fillId="0" borderId="69" xfId="0" applyNumberFormat="1" applyFont="1" applyBorder="1" applyAlignment="1">
      <alignment horizontal="left" vertical="top" wrapText="1"/>
    </xf>
    <xf numFmtId="49" fontId="55" fillId="0" borderId="36" xfId="0" applyNumberFormat="1" applyFont="1" applyBorder="1" applyAlignment="1" applyProtection="1">
      <alignment horizontal="right" vertical="center" wrapText="1"/>
      <protection locked="0"/>
    </xf>
    <xf numFmtId="49" fontId="55" fillId="0" borderId="38" xfId="0" applyNumberFormat="1" applyFont="1" applyBorder="1" applyAlignment="1" applyProtection="1">
      <alignment horizontal="right" vertical="center" wrapText="1"/>
      <protection locked="0"/>
    </xf>
    <xf numFmtId="49" fontId="54" fillId="0" borderId="13" xfId="0" applyNumberFormat="1" applyFont="1" applyBorder="1" applyAlignment="1">
      <alignment horizontal="left" vertical="center" wrapText="1"/>
    </xf>
    <xf numFmtId="49" fontId="55" fillId="0" borderId="31" xfId="0" applyNumberFormat="1" applyFont="1" applyBorder="1" applyAlignment="1">
      <alignment horizontal="right" vertical="center" wrapText="1"/>
    </xf>
    <xf numFmtId="49" fontId="54" fillId="0" borderId="14" xfId="0" applyNumberFormat="1" applyFont="1" applyBorder="1" applyAlignment="1">
      <alignment vertical="center" wrapText="1"/>
    </xf>
    <xf numFmtId="49" fontId="54" fillId="0" borderId="39" xfId="0" applyNumberFormat="1" applyFont="1" applyBorder="1" applyAlignment="1">
      <alignment vertical="center" wrapText="1"/>
    </xf>
    <xf numFmtId="0" fontId="54" fillId="0" borderId="59" xfId="0" applyFont="1" applyBorder="1" applyAlignment="1">
      <alignment horizontal="left" vertical="center" wrapText="1"/>
    </xf>
    <xf numFmtId="14" fontId="54" fillId="0" borderId="59" xfId="0" applyNumberFormat="1" applyFont="1" applyBorder="1" applyAlignment="1">
      <alignment horizontal="left" vertical="center" wrapText="1"/>
    </xf>
    <xf numFmtId="0" fontId="55" fillId="0" borderId="36" xfId="0" applyFont="1" applyBorder="1" applyAlignment="1">
      <alignment horizontal="right" vertical="center" wrapText="1"/>
    </xf>
    <xf numFmtId="0" fontId="54" fillId="0" borderId="41" xfId="0" applyFont="1" applyBorder="1" applyAlignment="1">
      <alignment horizontal="left" vertical="center" wrapText="1"/>
    </xf>
    <xf numFmtId="165" fontId="54" fillId="0" borderId="12" xfId="0" applyNumberFormat="1" applyFont="1" applyBorder="1" applyAlignment="1" applyProtection="1">
      <alignment horizontal="right" vertical="center" wrapText="1"/>
      <protection locked="0"/>
    </xf>
    <xf numFmtId="165" fontId="54" fillId="0" borderId="16" xfId="0" applyNumberFormat="1" applyFont="1" applyBorder="1" applyAlignment="1" applyProtection="1">
      <alignment horizontal="right" vertical="center" wrapText="1"/>
      <protection locked="0"/>
    </xf>
    <xf numFmtId="165" fontId="54" fillId="0" borderId="13" xfId="0" applyNumberFormat="1" applyFont="1" applyBorder="1" applyAlignment="1" applyProtection="1">
      <alignment horizontal="right" vertical="center" wrapText="1"/>
      <protection locked="0"/>
    </xf>
    <xf numFmtId="1" fontId="54" fillId="0" borderId="41" xfId="0" applyNumberFormat="1" applyFont="1" applyBorder="1" applyAlignment="1">
      <alignment horizontal="left" vertical="center" wrapText="1"/>
    </xf>
    <xf numFmtId="1" fontId="54" fillId="0" borderId="21" xfId="0" applyNumberFormat="1" applyFont="1" applyBorder="1" applyAlignment="1">
      <alignment horizontal="left" vertical="center" wrapText="1"/>
    </xf>
    <xf numFmtId="1" fontId="54" fillId="0" borderId="30" xfId="0" applyNumberFormat="1" applyFont="1" applyBorder="1" applyAlignment="1">
      <alignment horizontal="left" vertical="center" wrapText="1"/>
    </xf>
    <xf numFmtId="1" fontId="54" fillId="0" borderId="61" xfId="0" applyNumberFormat="1" applyFont="1" applyBorder="1" applyAlignment="1">
      <alignment horizontal="left" vertical="center" wrapText="1"/>
    </xf>
    <xf numFmtId="1" fontId="54" fillId="0" borderId="44" xfId="0" applyNumberFormat="1" applyFont="1" applyBorder="1" applyAlignment="1">
      <alignment horizontal="left" vertical="center" wrapText="1"/>
    </xf>
    <xf numFmtId="165" fontId="54" fillId="0" borderId="14" xfId="0" applyNumberFormat="1" applyFont="1" applyBorder="1" applyAlignment="1">
      <alignment horizontal="left" vertical="center" wrapText="1"/>
    </xf>
    <xf numFmtId="165" fontId="54" fillId="0" borderId="17" xfId="0" applyNumberFormat="1" applyFont="1" applyBorder="1" applyAlignment="1">
      <alignment horizontal="left" vertical="center" wrapText="1"/>
    </xf>
    <xf numFmtId="165" fontId="54" fillId="0" borderId="16" xfId="0" applyNumberFormat="1" applyFont="1" applyBorder="1" applyAlignment="1">
      <alignment horizontal="left" vertical="center" wrapText="1"/>
    </xf>
    <xf numFmtId="165" fontId="55" fillId="33" borderId="16" xfId="0" applyNumberFormat="1" applyFont="1" applyFill="1" applyBorder="1" applyAlignment="1">
      <alignment horizontal="left" vertical="center" wrapText="1"/>
    </xf>
    <xf numFmtId="1" fontId="54" fillId="0" borderId="0" xfId="0" applyNumberFormat="1" applyFont="1" applyBorder="1" applyAlignment="1">
      <alignment horizontal="left" vertical="center" wrapText="1"/>
    </xf>
    <xf numFmtId="1" fontId="54" fillId="0" borderId="14" xfId="0" applyNumberFormat="1" applyFont="1" applyBorder="1" applyAlignment="1">
      <alignment horizontal="left" vertical="center" wrapText="1"/>
    </xf>
    <xf numFmtId="1" fontId="54" fillId="0" borderId="70" xfId="0" applyNumberFormat="1" applyFont="1" applyBorder="1" applyAlignment="1">
      <alignment horizontal="left" vertical="center" wrapText="1"/>
    </xf>
    <xf numFmtId="165" fontId="54" fillId="0" borderId="20" xfId="0" applyNumberFormat="1" applyFont="1" applyBorder="1" applyAlignment="1">
      <alignment horizontal="left" vertical="center" wrapText="1"/>
    </xf>
    <xf numFmtId="1" fontId="54" fillId="0" borderId="17" xfId="0" applyNumberFormat="1" applyFont="1" applyBorder="1" applyAlignment="1">
      <alignment horizontal="left" vertical="center" wrapText="1"/>
    </xf>
    <xf numFmtId="49" fontId="55" fillId="0" borderId="71" xfId="0" applyNumberFormat="1" applyFont="1" applyBorder="1" applyAlignment="1">
      <alignment horizontal="right" vertical="center" wrapText="1"/>
    </xf>
    <xf numFmtId="49" fontId="55" fillId="0" borderId="41" xfId="0" applyNumberFormat="1" applyFont="1" applyBorder="1" applyAlignment="1">
      <alignment horizontal="right" vertical="center" wrapText="1"/>
    </xf>
    <xf numFmtId="165" fontId="54" fillId="0" borderId="52" xfId="0" applyNumberFormat="1" applyFont="1" applyBorder="1" applyAlignment="1">
      <alignment horizontal="right" vertical="center" wrapText="1"/>
    </xf>
    <xf numFmtId="1" fontId="54" fillId="0" borderId="17" xfId="0" applyNumberFormat="1" applyFont="1" applyBorder="1" applyAlignment="1">
      <alignment horizontal="center" vertical="center" wrapText="1"/>
    </xf>
    <xf numFmtId="1" fontId="54" fillId="0" borderId="72" xfId="0" applyNumberFormat="1" applyFont="1" applyBorder="1" applyAlignment="1">
      <alignment horizontal="left" vertical="center" wrapText="1"/>
    </xf>
    <xf numFmtId="1" fontId="54" fillId="0" borderId="20" xfId="0" applyNumberFormat="1" applyFont="1" applyBorder="1" applyAlignment="1">
      <alignment horizontal="center" vertical="center" wrapText="1"/>
    </xf>
    <xf numFmtId="49" fontId="55" fillId="0" borderId="55" xfId="0" applyNumberFormat="1" applyFont="1" applyBorder="1" applyAlignment="1">
      <alignment horizontal="center" vertical="center" wrapText="1"/>
    </xf>
    <xf numFmtId="49" fontId="54" fillId="0" borderId="38" xfId="0" applyNumberFormat="1" applyFont="1" applyBorder="1" applyAlignment="1">
      <alignment horizontal="center" wrapText="1"/>
    </xf>
    <xf numFmtId="49" fontId="54" fillId="0" borderId="11" xfId="0" applyNumberFormat="1" applyFont="1" applyBorder="1" applyAlignment="1">
      <alignment horizontal="center" vertical="center" wrapText="1"/>
    </xf>
    <xf numFmtId="49" fontId="54" fillId="0" borderId="40" xfId="0" applyNumberFormat="1" applyFont="1" applyBorder="1" applyAlignment="1">
      <alignment vertical="center" wrapText="1"/>
    </xf>
    <xf numFmtId="49" fontId="54" fillId="0" borderId="30" xfId="0" applyNumberFormat="1" applyFont="1" applyBorder="1" applyAlignment="1">
      <alignment vertical="center" wrapText="1"/>
    </xf>
    <xf numFmtId="49" fontId="55" fillId="0" borderId="64" xfId="0" applyNumberFormat="1" applyFont="1" applyBorder="1" applyAlignment="1">
      <alignment horizontal="right" wrapText="1"/>
    </xf>
    <xf numFmtId="49" fontId="54" fillId="0" borderId="51" xfId="0" applyNumberFormat="1" applyFont="1" applyBorder="1" applyAlignment="1">
      <alignment horizontal="right" vertical="center" wrapText="1"/>
    </xf>
    <xf numFmtId="49" fontId="54" fillId="0" borderId="49" xfId="0" applyNumberFormat="1" applyFont="1" applyBorder="1" applyAlignment="1">
      <alignment vertical="center" wrapText="1"/>
    </xf>
    <xf numFmtId="49" fontId="54" fillId="0" borderId="41" xfId="0" applyNumberFormat="1" applyFont="1" applyBorder="1" applyAlignment="1">
      <alignment horizontal="right" vertical="center" wrapText="1"/>
    </xf>
    <xf numFmtId="49" fontId="55" fillId="0" borderId="73" xfId="0" applyNumberFormat="1" applyFont="1" applyBorder="1" applyAlignment="1">
      <alignment horizontal="right" vertical="center" wrapText="1"/>
    </xf>
    <xf numFmtId="0" fontId="54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49" fontId="0" fillId="0" borderId="0" xfId="0" applyNumberFormat="1" applyAlignment="1">
      <alignment/>
    </xf>
    <xf numFmtId="1" fontId="56" fillId="0" borderId="0" xfId="0" applyNumberFormat="1" applyFont="1" applyAlignment="1" applyProtection="1">
      <alignment horizontal="right" vertical="center" wrapText="1"/>
      <protection locked="0"/>
    </xf>
    <xf numFmtId="49" fontId="54" fillId="0" borderId="10" xfId="0" applyNumberFormat="1" applyFont="1" applyBorder="1" applyAlignment="1" applyProtection="1">
      <alignment horizontal="right" vertical="center" wrapText="1"/>
      <protection locked="0"/>
    </xf>
    <xf numFmtId="1" fontId="56" fillId="0" borderId="0" xfId="0" applyNumberFormat="1" applyFont="1" applyAlignment="1" applyProtection="1">
      <alignment horizontal="left" wrapText="1"/>
      <protection locked="0"/>
    </xf>
    <xf numFmtId="165" fontId="54" fillId="19" borderId="17" xfId="0" applyNumberFormat="1" applyFont="1" applyFill="1" applyBorder="1" applyAlignment="1" applyProtection="1">
      <alignment horizontal="left" vertical="center" wrapText="1"/>
      <protection/>
    </xf>
    <xf numFmtId="1" fontId="56" fillId="0" borderId="0" xfId="0" applyNumberFormat="1" applyFont="1" applyAlignment="1" applyProtection="1">
      <alignment wrapText="1"/>
      <protection locked="0"/>
    </xf>
    <xf numFmtId="49" fontId="54" fillId="0" borderId="16" xfId="0" applyNumberFormat="1" applyFont="1" applyBorder="1" applyAlignment="1">
      <alignment horizontal="left" vertical="center" wrapText="1"/>
    </xf>
    <xf numFmtId="49" fontId="54" fillId="0" borderId="52" xfId="0" applyNumberFormat="1" applyFont="1" applyBorder="1" applyAlignment="1">
      <alignment horizontal="left" vertical="center" wrapText="1"/>
    </xf>
    <xf numFmtId="49" fontId="54" fillId="0" borderId="19" xfId="0" applyNumberFormat="1" applyFont="1" applyBorder="1" applyAlignment="1">
      <alignment horizontal="left" vertical="center" wrapText="1"/>
    </xf>
    <xf numFmtId="49" fontId="55" fillId="0" borderId="33" xfId="0" applyNumberFormat="1" applyFont="1" applyBorder="1" applyAlignment="1">
      <alignment horizontal="right" vertical="center" wrapText="1"/>
    </xf>
    <xf numFmtId="49" fontId="54" fillId="0" borderId="19" xfId="0" applyNumberFormat="1" applyFont="1" applyBorder="1" applyAlignment="1">
      <alignment vertical="center" wrapText="1"/>
    </xf>
    <xf numFmtId="49" fontId="55" fillId="0" borderId="34" xfId="0" applyNumberFormat="1" applyFont="1" applyBorder="1" applyAlignment="1">
      <alignment horizontal="right" wrapText="1"/>
    </xf>
    <xf numFmtId="49" fontId="54" fillId="0" borderId="53" xfId="0" applyNumberFormat="1" applyFont="1" applyBorder="1" applyAlignment="1">
      <alignment wrapText="1"/>
    </xf>
    <xf numFmtId="49" fontId="55" fillId="0" borderId="74" xfId="0" applyNumberFormat="1" applyFont="1" applyBorder="1" applyAlignment="1">
      <alignment horizontal="right" vertical="center"/>
    </xf>
    <xf numFmtId="1" fontId="54" fillId="0" borderId="75" xfId="0" applyNumberFormat="1" applyFont="1" applyBorder="1" applyAlignment="1">
      <alignment horizontal="left" vertical="center"/>
    </xf>
    <xf numFmtId="49" fontId="55" fillId="0" borderId="38" xfId="0" applyNumberFormat="1" applyFont="1" applyBorder="1" applyAlignment="1">
      <alignment horizontal="right" vertical="center"/>
    </xf>
    <xf numFmtId="49" fontId="54" fillId="0" borderId="33" xfId="0" applyNumberFormat="1" applyFont="1" applyBorder="1" applyAlignment="1">
      <alignment horizontal="right" wrapText="1"/>
    </xf>
    <xf numFmtId="14" fontId="54" fillId="0" borderId="52" xfId="0" applyNumberFormat="1" applyFont="1" applyBorder="1" applyAlignment="1">
      <alignment horizontal="right" vertical="center" wrapText="1"/>
    </xf>
    <xf numFmtId="14" fontId="54" fillId="0" borderId="30" xfId="0" applyNumberFormat="1" applyFont="1" applyBorder="1" applyAlignment="1">
      <alignment horizontal="left" vertical="center" wrapText="1"/>
    </xf>
    <xf numFmtId="14" fontId="54" fillId="0" borderId="44" xfId="0" applyNumberFormat="1" applyFont="1" applyBorder="1" applyAlignment="1">
      <alignment horizontal="left" vertical="center" wrapText="1"/>
    </xf>
    <xf numFmtId="49" fontId="55" fillId="0" borderId="12" xfId="0" applyNumberFormat="1" applyFont="1" applyBorder="1" applyAlignment="1" applyProtection="1">
      <alignment horizontal="center" wrapText="1"/>
      <protection locked="0"/>
    </xf>
    <xf numFmtId="165" fontId="54" fillId="19" borderId="16" xfId="0" applyNumberFormat="1" applyFont="1" applyFill="1" applyBorder="1" applyAlignment="1" applyProtection="1">
      <alignment horizontal="right" vertical="center" wrapText="1"/>
      <protection/>
    </xf>
    <xf numFmtId="49" fontId="55" fillId="0" borderId="18" xfId="0" applyNumberFormat="1" applyFont="1" applyBorder="1" applyAlignment="1" applyProtection="1">
      <alignment horizontal="center" wrapText="1"/>
      <protection locked="0"/>
    </xf>
    <xf numFmtId="1" fontId="55" fillId="0" borderId="32" xfId="0" applyNumberFormat="1" applyFont="1" applyBorder="1" applyAlignment="1">
      <alignment horizontal="left" vertical="center" wrapText="1"/>
    </xf>
    <xf numFmtId="164" fontId="54" fillId="19" borderId="19" xfId="58" applyNumberFormat="1" applyFont="1" applyFill="1" applyBorder="1" applyAlignment="1" applyProtection="1">
      <alignment horizontal="left" vertical="center" wrapText="1"/>
      <protection/>
    </xf>
    <xf numFmtId="164" fontId="54" fillId="0" borderId="0" xfId="0" applyNumberFormat="1" applyFont="1" applyAlignment="1" applyProtection="1">
      <alignment horizontal="right" vertical="center" wrapText="1"/>
      <protection locked="0"/>
    </xf>
    <xf numFmtId="164" fontId="54" fillId="0" borderId="18" xfId="58" applyNumberFormat="1" applyFont="1" applyBorder="1" applyAlignment="1" applyProtection="1">
      <alignment vertical="center" wrapText="1"/>
      <protection locked="0"/>
    </xf>
    <xf numFmtId="49" fontId="62" fillId="0" borderId="76" xfId="0" applyNumberFormat="1" applyFont="1" applyBorder="1" applyAlignment="1" applyProtection="1">
      <alignment wrapText="1"/>
      <protection locked="0"/>
    </xf>
    <xf numFmtId="165" fontId="61" fillId="0" borderId="76" xfId="0" applyNumberFormat="1" applyFont="1" applyBorder="1" applyAlignment="1" applyProtection="1">
      <alignment horizontal="left" vertical="center" wrapText="1"/>
      <protection locked="0"/>
    </xf>
    <xf numFmtId="165" fontId="54" fillId="0" borderId="41" xfId="0" applyNumberFormat="1" applyFont="1" applyBorder="1" applyAlignment="1" applyProtection="1">
      <alignment horizontal="left" vertical="center" wrapText="1"/>
      <protection locked="0"/>
    </xf>
    <xf numFmtId="165" fontId="54" fillId="0" borderId="17" xfId="0" applyNumberFormat="1" applyFont="1" applyBorder="1" applyAlignment="1" applyProtection="1">
      <alignment horizontal="left" vertical="center" wrapText="1"/>
      <protection locked="0"/>
    </xf>
    <xf numFmtId="164" fontId="54" fillId="19" borderId="19" xfId="58" applyNumberFormat="1" applyFont="1" applyFill="1" applyBorder="1" applyAlignment="1" applyProtection="1">
      <alignment vertical="center" wrapText="1"/>
      <protection/>
    </xf>
    <xf numFmtId="49" fontId="56" fillId="0" borderId="0" xfId="0" applyNumberFormat="1" applyFont="1" applyBorder="1" applyAlignment="1" applyProtection="1">
      <alignment horizontal="right" wrapText="1"/>
      <protection locked="0"/>
    </xf>
    <xf numFmtId="2" fontId="0" fillId="19" borderId="16" xfId="32" applyNumberFormat="1" applyBorder="1" applyAlignment="1" applyProtection="1">
      <alignment horizontal="right" vertical="center" wrapText="1"/>
      <protection/>
    </xf>
    <xf numFmtId="2" fontId="54" fillId="0" borderId="0" xfId="0" applyNumberFormat="1" applyFont="1" applyAlignment="1" applyProtection="1">
      <alignment horizontal="right" vertical="center"/>
      <protection locked="0"/>
    </xf>
    <xf numFmtId="49" fontId="55" fillId="0" borderId="30" xfId="0" applyNumberFormat="1" applyFont="1" applyBorder="1" applyAlignment="1" applyProtection="1">
      <alignment horizontal="right" wrapText="1"/>
      <protection locked="0"/>
    </xf>
    <xf numFmtId="0" fontId="54" fillId="0" borderId="0" xfId="0" applyFont="1" applyAlignment="1" applyProtection="1">
      <alignment wrapText="1"/>
      <protection locked="0"/>
    </xf>
    <xf numFmtId="0" fontId="55" fillId="0" borderId="77" xfId="0" applyFont="1" applyBorder="1" applyAlignment="1" applyProtection="1">
      <alignment wrapText="1"/>
      <protection locked="0"/>
    </xf>
    <xf numFmtId="0" fontId="54" fillId="0" borderId="78" xfId="0" applyFont="1" applyBorder="1" applyAlignment="1" applyProtection="1">
      <alignment wrapText="1"/>
      <protection locked="0"/>
    </xf>
    <xf numFmtId="0" fontId="54" fillId="0" borderId="68" xfId="0" applyFont="1" applyBorder="1" applyAlignment="1" applyProtection="1">
      <alignment wrapText="1"/>
      <protection locked="0"/>
    </xf>
    <xf numFmtId="0" fontId="55" fillId="0" borderId="44" xfId="0" applyFont="1" applyBorder="1" applyAlignment="1" applyProtection="1">
      <alignment wrapText="1"/>
      <protection locked="0"/>
    </xf>
    <xf numFmtId="0" fontId="54" fillId="0" borderId="77" xfId="0" applyFont="1" applyBorder="1" applyAlignment="1" applyProtection="1">
      <alignment horizontal="left" vertical="center" wrapText="1"/>
      <protection locked="0"/>
    </xf>
    <xf numFmtId="0" fontId="54" fillId="0" borderId="77" xfId="0" applyFont="1" applyBorder="1" applyAlignment="1" applyProtection="1">
      <alignment wrapText="1"/>
      <protection locked="0"/>
    </xf>
    <xf numFmtId="0" fontId="54" fillId="0" borderId="78" xfId="0" applyFont="1" applyBorder="1" applyAlignment="1" applyProtection="1">
      <alignment horizontal="left" vertical="center" wrapText="1"/>
      <protection locked="0"/>
    </xf>
    <xf numFmtId="0" fontId="55" fillId="0" borderId="0" xfId="0" applyFont="1" applyAlignment="1" applyProtection="1">
      <alignment wrapText="1"/>
      <protection locked="0"/>
    </xf>
    <xf numFmtId="0" fontId="54" fillId="0" borderId="77" xfId="0" applyFont="1" applyBorder="1" applyAlignment="1" applyProtection="1">
      <alignment horizontal="left" wrapText="1"/>
      <protection locked="0"/>
    </xf>
    <xf numFmtId="0" fontId="54" fillId="0" borderId="78" xfId="0" applyFont="1" applyBorder="1" applyAlignment="1" applyProtection="1">
      <alignment horizontal="left" wrapText="1"/>
      <protection locked="0"/>
    </xf>
    <xf numFmtId="0" fontId="54" fillId="0" borderId="78" xfId="0" applyFont="1" applyBorder="1" applyAlignment="1" applyProtection="1">
      <alignment/>
      <protection locked="0"/>
    </xf>
    <xf numFmtId="0" fontId="54" fillId="0" borderId="77" xfId="0" applyFont="1" applyBorder="1" applyAlignment="1" applyProtection="1">
      <alignment vertical="center" wrapText="1"/>
      <protection locked="0"/>
    </xf>
    <xf numFmtId="0" fontId="54" fillId="0" borderId="78" xfId="0" applyFont="1" applyBorder="1" applyAlignment="1" applyProtection="1">
      <alignment vertical="center" wrapText="1"/>
      <protection locked="0"/>
    </xf>
    <xf numFmtId="0" fontId="54" fillId="0" borderId="77" xfId="0" applyFont="1" applyBorder="1" applyAlignment="1" applyProtection="1">
      <alignment horizontal="left" vertical="center"/>
      <protection locked="0"/>
    </xf>
    <xf numFmtId="0" fontId="54" fillId="0" borderId="78" xfId="0" applyFont="1" applyBorder="1" applyAlignment="1" applyProtection="1">
      <alignment horizontal="left" vertical="center"/>
      <protection locked="0"/>
    </xf>
    <xf numFmtId="0" fontId="56" fillId="0" borderId="0" xfId="0" applyFont="1" applyAlignment="1" applyProtection="1">
      <alignment horizontal="left" vertical="center" wrapText="1"/>
      <protection/>
    </xf>
    <xf numFmtId="0" fontId="54" fillId="0" borderId="0" xfId="0" applyFont="1" applyAlignment="1" applyProtection="1">
      <alignment wrapText="1"/>
      <protection/>
    </xf>
    <xf numFmtId="0" fontId="63" fillId="14" borderId="17" xfId="0" applyFont="1" applyFill="1" applyBorder="1" applyAlignment="1" applyProtection="1">
      <alignment horizontal="right" vertical="center" wrapText="1"/>
      <protection/>
    </xf>
    <xf numFmtId="0" fontId="63" fillId="0" borderId="17" xfId="0" applyFont="1" applyBorder="1" applyAlignment="1" applyProtection="1">
      <alignment horizontal="right" vertical="center" wrapText="1"/>
      <protection/>
    </xf>
    <xf numFmtId="49" fontId="54" fillId="0" borderId="12" xfId="0" applyNumberFormat="1" applyFont="1" applyBorder="1" applyAlignment="1">
      <alignment vertical="center" wrapText="1"/>
    </xf>
    <xf numFmtId="49" fontId="62" fillId="0" borderId="76" xfId="0" applyNumberFormat="1" applyFont="1" applyBorder="1" applyAlignment="1" applyProtection="1">
      <alignment horizontal="center" wrapText="1"/>
      <protection locked="0"/>
    </xf>
    <xf numFmtId="165" fontId="61" fillId="0" borderId="76" xfId="0" applyNumberFormat="1" applyFont="1" applyBorder="1" applyAlignment="1" applyProtection="1">
      <alignment horizontal="right" vertical="center" wrapText="1"/>
      <protection locked="0"/>
    </xf>
    <xf numFmtId="165" fontId="54" fillId="19" borderId="13" xfId="0" applyNumberFormat="1" applyFont="1" applyFill="1" applyBorder="1" applyAlignment="1" applyProtection="1">
      <alignment horizontal="right" vertical="center" wrapText="1"/>
      <protection/>
    </xf>
    <xf numFmtId="164" fontId="54" fillId="19" borderId="15" xfId="58" applyNumberFormat="1" applyFont="1" applyFill="1" applyBorder="1" applyAlignment="1" applyProtection="1">
      <alignment horizontal="left" vertical="center" wrapText="1"/>
      <protection/>
    </xf>
    <xf numFmtId="49" fontId="54" fillId="0" borderId="36" xfId="0" applyNumberFormat="1" applyFont="1" applyBorder="1" applyAlignment="1" applyProtection="1">
      <alignment horizontal="right" vertical="center"/>
      <protection locked="0"/>
    </xf>
    <xf numFmtId="49" fontId="12" fillId="0" borderId="41" xfId="0" applyNumberFormat="1" applyFont="1" applyBorder="1" applyAlignment="1" applyProtection="1">
      <alignment horizontal="left" vertical="center" wrapText="1"/>
      <protection locked="0"/>
    </xf>
    <xf numFmtId="165" fontId="12" fillId="0" borderId="37" xfId="0" applyNumberFormat="1" applyFont="1" applyBorder="1" applyAlignment="1" applyProtection="1">
      <alignment horizontal="left" vertical="center" wrapText="1"/>
      <protection locked="0"/>
    </xf>
    <xf numFmtId="49" fontId="12" fillId="0" borderId="41" xfId="0" applyNumberFormat="1" applyFont="1" applyBorder="1" applyAlignment="1" applyProtection="1">
      <alignment horizontal="left" vertical="center"/>
      <protection locked="0"/>
    </xf>
    <xf numFmtId="2" fontId="0" fillId="19" borderId="13" xfId="32" applyNumberFormat="1" applyBorder="1" applyAlignment="1" applyProtection="1">
      <alignment horizontal="right" vertical="center" wrapText="1"/>
      <protection/>
    </xf>
    <xf numFmtId="164" fontId="54" fillId="19" borderId="15" xfId="58" applyNumberFormat="1" applyFont="1" applyFill="1" applyBorder="1" applyAlignment="1" applyProtection="1">
      <alignment vertical="center" wrapText="1"/>
      <protection/>
    </xf>
    <xf numFmtId="49" fontId="54" fillId="0" borderId="16" xfId="0" applyNumberFormat="1" applyFont="1" applyBorder="1" applyAlignment="1">
      <alignment horizontal="left" vertical="center" wrapText="1"/>
    </xf>
    <xf numFmtId="49" fontId="54" fillId="0" borderId="52" xfId="0" applyNumberFormat="1" applyFont="1" applyBorder="1" applyAlignment="1">
      <alignment horizontal="left" vertical="center" wrapText="1"/>
    </xf>
    <xf numFmtId="14" fontId="54" fillId="0" borderId="14" xfId="0" applyNumberFormat="1" applyFont="1" applyBorder="1" applyAlignment="1">
      <alignment horizontal="left" vertical="center" wrapText="1"/>
    </xf>
    <xf numFmtId="14" fontId="55" fillId="0" borderId="14" xfId="0" applyNumberFormat="1" applyFont="1" applyBorder="1" applyAlignment="1">
      <alignment horizontal="left" vertical="center" wrapText="1"/>
    </xf>
    <xf numFmtId="0" fontId="46" fillId="0" borderId="0" xfId="52" applyAlignment="1" applyProtection="1">
      <alignment wrapText="1"/>
      <protection locked="0"/>
    </xf>
    <xf numFmtId="0" fontId="54" fillId="0" borderId="16" xfId="0" applyFont="1" applyBorder="1" applyAlignment="1" applyProtection="1">
      <alignment horizontal="left" vertical="center" wrapText="1"/>
      <protection/>
    </xf>
    <xf numFmtId="0" fontId="54" fillId="0" borderId="52" xfId="0" applyFont="1" applyBorder="1" applyAlignment="1" applyProtection="1">
      <alignment horizontal="left" vertical="center" wrapText="1"/>
      <protection/>
    </xf>
    <xf numFmtId="0" fontId="54" fillId="0" borderId="35" xfId="0" applyFont="1" applyBorder="1" applyAlignment="1" applyProtection="1">
      <alignment horizontal="left" vertical="center" wrapText="1"/>
      <protection/>
    </xf>
    <xf numFmtId="0" fontId="56" fillId="0" borderId="0" xfId="0" applyFont="1" applyAlignment="1" applyProtection="1">
      <alignment vertical="center" wrapText="1"/>
      <protection locked="0"/>
    </xf>
    <xf numFmtId="0" fontId="54" fillId="0" borderId="17" xfId="0" applyFont="1" applyBorder="1" applyAlignment="1" applyProtection="1">
      <alignment horizontal="left" vertical="center" wrapText="1"/>
      <protection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31" xfId="0" applyNumberFormat="1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 wrapText="1"/>
    </xf>
    <xf numFmtId="49" fontId="55" fillId="0" borderId="64" xfId="0" applyNumberFormat="1" applyFont="1" applyBorder="1" applyAlignment="1">
      <alignment horizontal="center" vertical="center" wrapText="1"/>
    </xf>
    <xf numFmtId="49" fontId="55" fillId="0" borderId="34" xfId="0" applyNumberFormat="1" applyFont="1" applyBorder="1" applyAlignment="1">
      <alignment horizontal="center" vertical="center" wrapText="1"/>
    </xf>
    <xf numFmtId="49" fontId="55" fillId="0" borderId="71" xfId="0" applyNumberFormat="1" applyFont="1" applyBorder="1" applyAlignment="1">
      <alignment horizontal="center" vertical="center" wrapText="1"/>
    </xf>
    <xf numFmtId="49" fontId="55" fillId="0" borderId="57" xfId="0" applyNumberFormat="1" applyFont="1" applyBorder="1" applyAlignment="1">
      <alignment horizontal="center" vertical="center" wrapText="1"/>
    </xf>
    <xf numFmtId="49" fontId="55" fillId="0" borderId="79" xfId="0" applyNumberFormat="1" applyFont="1" applyBorder="1" applyAlignment="1">
      <alignment horizontal="center" vertical="center" wrapText="1"/>
    </xf>
    <xf numFmtId="49" fontId="55" fillId="0" borderId="70" xfId="0" applyNumberFormat="1" applyFont="1" applyBorder="1" applyAlignment="1">
      <alignment horizontal="center" vertical="center" wrapText="1"/>
    </xf>
    <xf numFmtId="49" fontId="55" fillId="0" borderId="33" xfId="0" applyNumberFormat="1" applyFont="1" applyBorder="1" applyAlignment="1" applyProtection="1">
      <alignment horizontal="right" vertical="center" wrapText="1"/>
      <protection locked="0"/>
    </xf>
    <xf numFmtId="49" fontId="55" fillId="0" borderId="17" xfId="0" applyNumberFormat="1" applyFont="1" applyBorder="1" applyAlignment="1" applyProtection="1">
      <alignment horizontal="right" vertical="center" wrapText="1"/>
      <protection locked="0"/>
    </xf>
    <xf numFmtId="49" fontId="56" fillId="0" borderId="0" xfId="0" applyNumberFormat="1" applyFont="1" applyAlignment="1" applyProtection="1">
      <alignment horizontal="left" vertical="center" wrapText="1"/>
      <protection locked="0"/>
    </xf>
    <xf numFmtId="49" fontId="55" fillId="0" borderId="38" xfId="0" applyNumberFormat="1" applyFont="1" applyBorder="1" applyAlignment="1" applyProtection="1">
      <alignment horizontal="right" vertical="center" wrapText="1"/>
      <protection locked="0"/>
    </xf>
    <xf numFmtId="49" fontId="55" fillId="0" borderId="51" xfId="0" applyNumberFormat="1" applyFont="1" applyBorder="1" applyAlignment="1" applyProtection="1">
      <alignment horizontal="right" vertical="center" wrapText="1"/>
      <protection locked="0"/>
    </xf>
    <xf numFmtId="49" fontId="54" fillId="0" borderId="17" xfId="0" applyNumberFormat="1" applyFont="1" applyBorder="1" applyAlignment="1" applyProtection="1">
      <alignment horizontal="left" vertical="center" wrapText="1"/>
      <protection locked="0"/>
    </xf>
    <xf numFmtId="49" fontId="55" fillId="0" borderId="36" xfId="0" applyNumberFormat="1" applyFont="1" applyBorder="1" applyAlignment="1" applyProtection="1">
      <alignment horizontal="right" vertical="center" wrapText="1"/>
      <protection locked="0"/>
    </xf>
    <xf numFmtId="49" fontId="55" fillId="0" borderId="41" xfId="0" applyNumberFormat="1" applyFont="1" applyBorder="1" applyAlignment="1" applyProtection="1">
      <alignment horizontal="right" vertical="center" wrapText="1"/>
      <protection locked="0"/>
    </xf>
    <xf numFmtId="49" fontId="54" fillId="0" borderId="57" xfId="0" applyNumberFormat="1" applyFont="1" applyBorder="1" applyAlignment="1" applyProtection="1">
      <alignment horizontal="center" vertical="center" wrapText="1"/>
      <protection locked="0"/>
    </xf>
    <xf numFmtId="49" fontId="54" fillId="0" borderId="70" xfId="0" applyNumberFormat="1" applyFont="1" applyBorder="1" applyAlignment="1" applyProtection="1">
      <alignment horizontal="center" vertical="center" wrapText="1"/>
      <protection locked="0"/>
    </xf>
    <xf numFmtId="49" fontId="54" fillId="0" borderId="16" xfId="0" applyNumberFormat="1" applyFont="1" applyBorder="1" applyAlignment="1" applyProtection="1">
      <alignment horizontal="left" vertical="center" wrapText="1"/>
      <protection locked="0"/>
    </xf>
    <xf numFmtId="49" fontId="54" fillId="0" borderId="19" xfId="0" applyNumberFormat="1" applyFont="1" applyBorder="1" applyAlignment="1" applyProtection="1">
      <alignment horizontal="left" vertical="center" wrapText="1"/>
      <protection locked="0"/>
    </xf>
    <xf numFmtId="49" fontId="55" fillId="0" borderId="64" xfId="0" applyNumberFormat="1" applyFont="1" applyBorder="1" applyAlignment="1" applyProtection="1">
      <alignment horizontal="right" wrapText="1"/>
      <protection locked="0"/>
    </xf>
    <xf numFmtId="49" fontId="55" fillId="0" borderId="71" xfId="0" applyNumberFormat="1" applyFont="1" applyBorder="1" applyAlignment="1" applyProtection="1">
      <alignment horizontal="right" wrapText="1"/>
      <protection locked="0"/>
    </xf>
    <xf numFmtId="49" fontId="56" fillId="0" borderId="44" xfId="0" applyNumberFormat="1" applyFont="1" applyBorder="1" applyAlignment="1">
      <alignment horizontal="center" vertical="center" wrapText="1"/>
    </xf>
    <xf numFmtId="49" fontId="54" fillId="0" borderId="16" xfId="0" applyNumberFormat="1" applyFont="1" applyBorder="1" applyAlignment="1">
      <alignment horizontal="left" vertical="center" wrapText="1"/>
    </xf>
    <xf numFmtId="49" fontId="54" fillId="0" borderId="52" xfId="0" applyNumberFormat="1" applyFont="1" applyBorder="1" applyAlignment="1">
      <alignment horizontal="left" vertical="center" wrapText="1"/>
    </xf>
    <xf numFmtId="49" fontId="54" fillId="0" borderId="19" xfId="0" applyNumberFormat="1" applyFont="1" applyBorder="1" applyAlignment="1">
      <alignment horizontal="left" vertical="center" wrapText="1"/>
    </xf>
    <xf numFmtId="49" fontId="54" fillId="0" borderId="13" xfId="0" applyNumberFormat="1" applyFont="1" applyBorder="1" applyAlignment="1">
      <alignment horizontal="left" vertical="center" wrapText="1"/>
    </xf>
    <xf numFmtId="49" fontId="54" fillId="0" borderId="14" xfId="0" applyNumberFormat="1" applyFont="1" applyBorder="1" applyAlignment="1">
      <alignment horizontal="left" vertical="center" wrapText="1"/>
    </xf>
    <xf numFmtId="49" fontId="54" fillId="0" borderId="15" xfId="0" applyNumberFormat="1" applyFont="1" applyBorder="1" applyAlignment="1">
      <alignment horizontal="left" vertical="center" wrapText="1"/>
    </xf>
    <xf numFmtId="49" fontId="56" fillId="0" borderId="0" xfId="0" applyNumberFormat="1" applyFont="1" applyBorder="1" applyAlignment="1">
      <alignment horizontal="left" wrapText="1"/>
    </xf>
    <xf numFmtId="14" fontId="54" fillId="0" borderId="17" xfId="0" applyNumberFormat="1" applyFont="1" applyBorder="1" applyAlignment="1">
      <alignment horizontal="left" vertical="center"/>
    </xf>
    <xf numFmtId="14" fontId="54" fillId="0" borderId="20" xfId="0" applyNumberFormat="1" applyFont="1" applyBorder="1" applyAlignment="1">
      <alignment horizontal="left" vertical="center"/>
    </xf>
    <xf numFmtId="49" fontId="54" fillId="0" borderId="41" xfId="0" applyNumberFormat="1" applyFont="1" applyBorder="1" applyAlignment="1">
      <alignment horizontal="left" vertical="center"/>
    </xf>
    <xf numFmtId="49" fontId="54" fillId="0" borderId="21" xfId="0" applyNumberFormat="1" applyFont="1" applyBorder="1" applyAlignment="1">
      <alignment horizontal="left" vertical="center"/>
    </xf>
    <xf numFmtId="49" fontId="54" fillId="0" borderId="17" xfId="0" applyNumberFormat="1" applyFont="1" applyBorder="1" applyAlignment="1">
      <alignment horizontal="left" vertical="center"/>
    </xf>
    <xf numFmtId="49" fontId="54" fillId="0" borderId="20" xfId="0" applyNumberFormat="1" applyFont="1" applyBorder="1" applyAlignment="1">
      <alignment horizontal="left" vertical="center"/>
    </xf>
    <xf numFmtId="49" fontId="54" fillId="0" borderId="51" xfId="0" applyNumberFormat="1" applyFont="1" applyBorder="1" applyAlignment="1">
      <alignment horizontal="left" vertical="center"/>
    </xf>
    <xf numFmtId="49" fontId="54" fillId="0" borderId="32" xfId="0" applyNumberFormat="1" applyFont="1" applyBorder="1" applyAlignment="1">
      <alignment horizontal="left" vertical="center"/>
    </xf>
    <xf numFmtId="49" fontId="55" fillId="0" borderId="38" xfId="0" applyNumberFormat="1" applyFont="1" applyBorder="1" applyAlignment="1">
      <alignment horizontal="center" vertical="center" wrapText="1"/>
    </xf>
    <xf numFmtId="49" fontId="55" fillId="0" borderId="51" xfId="0" applyNumberFormat="1" applyFont="1" applyBorder="1" applyAlignment="1">
      <alignment horizontal="center" vertical="center" wrapText="1"/>
    </xf>
    <xf numFmtId="49" fontId="55" fillId="0" borderId="32" xfId="0" applyNumberFormat="1" applyFont="1" applyBorder="1" applyAlignment="1">
      <alignment horizontal="center" vertical="center" wrapText="1"/>
    </xf>
    <xf numFmtId="49" fontId="54" fillId="0" borderId="51" xfId="0" applyNumberFormat="1" applyFont="1" applyBorder="1" applyAlignment="1">
      <alignment horizontal="left" vertical="center" wrapText="1"/>
    </xf>
    <xf numFmtId="49" fontId="54" fillId="0" borderId="32" xfId="0" applyNumberFormat="1" applyFont="1" applyBorder="1" applyAlignment="1">
      <alignment horizontal="left" vertical="center" wrapText="1"/>
    </xf>
    <xf numFmtId="49" fontId="54" fillId="0" borderId="59" xfId="0" applyNumberFormat="1" applyFont="1" applyBorder="1" applyAlignment="1">
      <alignment horizontal="left" vertical="center" wrapText="1"/>
    </xf>
    <xf numFmtId="49" fontId="54" fillId="0" borderId="60" xfId="0" applyNumberFormat="1" applyFont="1" applyBorder="1" applyAlignment="1">
      <alignment horizontal="left" vertical="center" wrapText="1"/>
    </xf>
    <xf numFmtId="49" fontId="54" fillId="0" borderId="12" xfId="0" applyNumberFormat="1" applyFont="1" applyBorder="1" applyAlignment="1" applyProtection="1">
      <alignment horizontal="left" vertical="center" wrapText="1"/>
      <protection locked="0"/>
    </xf>
    <xf numFmtId="49" fontId="54" fillId="0" borderId="18" xfId="0" applyNumberFormat="1" applyFont="1" applyBorder="1" applyAlignment="1" applyProtection="1">
      <alignment horizontal="left" vertical="center" wrapText="1"/>
      <protection locked="0"/>
    </xf>
    <xf numFmtId="49" fontId="56" fillId="0" borderId="44" xfId="0" applyNumberFormat="1" applyFont="1" applyBorder="1" applyAlignment="1">
      <alignment vertical="center" wrapText="1"/>
    </xf>
    <xf numFmtId="49" fontId="54" fillId="0" borderId="23" xfId="0" applyNumberFormat="1" applyFont="1" applyBorder="1" applyAlignment="1" applyProtection="1">
      <alignment horizontal="left" vertical="center" wrapText="1"/>
      <protection locked="0"/>
    </xf>
    <xf numFmtId="49" fontId="54" fillId="0" borderId="50" xfId="0" applyNumberFormat="1" applyFont="1" applyBorder="1" applyAlignment="1" applyProtection="1">
      <alignment horizontal="left" vertical="center" wrapText="1"/>
      <protection locked="0"/>
    </xf>
    <xf numFmtId="14" fontId="54" fillId="0" borderId="12" xfId="0" applyNumberFormat="1" applyFont="1" applyBorder="1" applyAlignment="1" applyProtection="1">
      <alignment horizontal="left" vertical="center" wrapText="1"/>
      <protection locked="0"/>
    </xf>
    <xf numFmtId="14" fontId="54" fillId="0" borderId="18" xfId="0" applyNumberFormat="1" applyFont="1" applyBorder="1" applyAlignment="1" applyProtection="1">
      <alignment horizontal="left" vertical="center" wrapText="1"/>
      <protection locked="0"/>
    </xf>
    <xf numFmtId="49" fontId="54" fillId="0" borderId="13" xfId="0" applyNumberFormat="1" applyFont="1" applyBorder="1" applyAlignment="1" applyProtection="1">
      <alignment horizontal="left" vertical="center" wrapText="1"/>
      <protection locked="0"/>
    </xf>
    <xf numFmtId="49" fontId="54" fillId="0" borderId="15" xfId="0" applyNumberFormat="1" applyFont="1" applyBorder="1" applyAlignment="1" applyProtection="1">
      <alignment horizontal="left" vertical="center" wrapText="1"/>
      <protection locked="0"/>
    </xf>
    <xf numFmtId="49" fontId="54" fillId="0" borderId="16" xfId="0" applyNumberFormat="1" applyFont="1" applyBorder="1" applyAlignment="1">
      <alignment horizontal="center" wrapText="1"/>
    </xf>
    <xf numFmtId="49" fontId="54" fillId="0" borderId="52" xfId="0" applyNumberFormat="1" applyFont="1" applyBorder="1" applyAlignment="1">
      <alignment horizontal="center" wrapText="1"/>
    </xf>
    <xf numFmtId="49" fontId="54" fillId="0" borderId="19" xfId="0" applyNumberFormat="1" applyFont="1" applyBorder="1" applyAlignment="1">
      <alignment horizontal="center" wrapText="1"/>
    </xf>
    <xf numFmtId="49" fontId="56" fillId="0" borderId="44" xfId="0" applyNumberFormat="1" applyFont="1" applyBorder="1" applyAlignment="1">
      <alignment horizontal="left" vertical="center" wrapText="1"/>
    </xf>
    <xf numFmtId="49" fontId="54" fillId="0" borderId="17" xfId="0" applyNumberFormat="1" applyFont="1" applyBorder="1" applyAlignment="1">
      <alignment horizontal="left" vertical="center" wrapText="1"/>
    </xf>
    <xf numFmtId="49" fontId="54" fillId="0" borderId="20" xfId="0" applyNumberFormat="1" applyFont="1" applyBorder="1" applyAlignment="1">
      <alignment horizontal="left" vertical="center" wrapText="1"/>
    </xf>
    <xf numFmtId="49" fontId="54" fillId="0" borderId="12" xfId="0" applyNumberFormat="1" applyFont="1" applyFill="1" applyBorder="1" applyAlignment="1">
      <alignment horizontal="left" wrapText="1"/>
    </xf>
    <xf numFmtId="49" fontId="54" fillId="0" borderId="30" xfId="0" applyNumberFormat="1" applyFont="1" applyFill="1" applyBorder="1" applyAlignment="1">
      <alignment horizontal="left" wrapText="1"/>
    </xf>
    <xf numFmtId="49" fontId="54" fillId="0" borderId="18" xfId="0" applyNumberFormat="1" applyFont="1" applyFill="1" applyBorder="1" applyAlignment="1">
      <alignment horizontal="left" wrapText="1"/>
    </xf>
    <xf numFmtId="49" fontId="54" fillId="0" borderId="61" xfId="0" applyNumberFormat="1" applyFont="1" applyBorder="1" applyAlignment="1">
      <alignment horizontal="left" vertical="center" wrapText="1"/>
    </xf>
    <xf numFmtId="49" fontId="54" fillId="0" borderId="12" xfId="0" applyNumberFormat="1" applyFont="1" applyBorder="1" applyAlignment="1">
      <alignment horizontal="left" vertical="center" wrapText="1"/>
    </xf>
    <xf numFmtId="49" fontId="54" fillId="0" borderId="30" xfId="0" applyNumberFormat="1" applyFont="1" applyBorder="1" applyAlignment="1">
      <alignment horizontal="left" vertical="center" wrapText="1"/>
    </xf>
    <xf numFmtId="49" fontId="54" fillId="0" borderId="55" xfId="0" applyNumberFormat="1" applyFont="1" applyBorder="1" applyAlignment="1">
      <alignment horizontal="left" vertical="center" wrapText="1"/>
    </xf>
    <xf numFmtId="49" fontId="54" fillId="0" borderId="18" xfId="0" applyNumberFormat="1" applyFont="1" applyBorder="1" applyAlignment="1">
      <alignment horizontal="left" vertical="center" wrapText="1"/>
    </xf>
    <xf numFmtId="49" fontId="54" fillId="0" borderId="35" xfId="0" applyNumberFormat="1" applyFont="1" applyBorder="1" applyAlignment="1">
      <alignment horizontal="left" vertical="center" wrapText="1"/>
    </xf>
    <xf numFmtId="49" fontId="54" fillId="0" borderId="13" xfId="0" applyNumberFormat="1" applyFont="1" applyBorder="1" applyAlignment="1">
      <alignment wrapText="1"/>
    </xf>
    <xf numFmtId="49" fontId="54" fillId="0" borderId="14" xfId="0" applyNumberFormat="1" applyFont="1" applyBorder="1" applyAlignment="1">
      <alignment wrapText="1"/>
    </xf>
    <xf numFmtId="49" fontId="54" fillId="0" borderId="30" xfId="0" applyNumberFormat="1" applyFont="1" applyBorder="1" applyAlignment="1">
      <alignment horizontal="left" vertical="center" wrapText="1" shrinkToFit="1"/>
    </xf>
    <xf numFmtId="49" fontId="54" fillId="0" borderId="18" xfId="0" applyNumberFormat="1" applyFont="1" applyBorder="1" applyAlignment="1">
      <alignment horizontal="left" vertical="center" wrapText="1" shrinkToFit="1"/>
    </xf>
    <xf numFmtId="49" fontId="54" fillId="0" borderId="13" xfId="0" applyNumberFormat="1" applyFont="1" applyBorder="1" applyAlignment="1">
      <alignment horizontal="center" wrapText="1"/>
    </xf>
    <xf numFmtId="49" fontId="54" fillId="0" borderId="14" xfId="0" applyNumberFormat="1" applyFont="1" applyBorder="1" applyAlignment="1">
      <alignment horizontal="center" wrapText="1"/>
    </xf>
    <xf numFmtId="14" fontId="54" fillId="0" borderId="13" xfId="0" applyNumberFormat="1" applyFont="1" applyBorder="1" applyAlignment="1">
      <alignment horizontal="left" vertical="center" wrapText="1"/>
    </xf>
    <xf numFmtId="14" fontId="54" fillId="0" borderId="14" xfId="0" applyNumberFormat="1" applyFont="1" applyBorder="1" applyAlignment="1">
      <alignment horizontal="left" vertical="center" wrapText="1"/>
    </xf>
    <xf numFmtId="49" fontId="54" fillId="0" borderId="63" xfId="0" applyNumberFormat="1" applyFont="1" applyBorder="1" applyAlignment="1">
      <alignment horizontal="left" wrapText="1"/>
    </xf>
    <xf numFmtId="49" fontId="54" fillId="0" borderId="55" xfId="0" applyNumberFormat="1" applyFont="1" applyBorder="1" applyAlignment="1">
      <alignment horizontal="left" wrapText="1"/>
    </xf>
    <xf numFmtId="49" fontId="54" fillId="0" borderId="56" xfId="0" applyNumberFormat="1" applyFont="1" applyBorder="1" applyAlignment="1">
      <alignment horizontal="left" wrapText="1"/>
    </xf>
    <xf numFmtId="49" fontId="54" fillId="0" borderId="42" xfId="0" applyNumberFormat="1" applyFont="1" applyBorder="1" applyAlignment="1">
      <alignment horizontal="left" vertical="center" wrapText="1"/>
    </xf>
    <xf numFmtId="49" fontId="54" fillId="0" borderId="43" xfId="0" applyNumberFormat="1" applyFont="1" applyBorder="1" applyAlignment="1">
      <alignment horizontal="left" vertical="center" wrapText="1"/>
    </xf>
    <xf numFmtId="49" fontId="55" fillId="0" borderId="29" xfId="0" applyNumberFormat="1" applyFont="1" applyBorder="1" applyAlignment="1">
      <alignment horizontal="left" wrapText="1"/>
    </xf>
    <xf numFmtId="49" fontId="55" fillId="0" borderId="30" xfId="0" applyNumberFormat="1" applyFont="1" applyBorder="1" applyAlignment="1">
      <alignment horizontal="left" wrapText="1"/>
    </xf>
    <xf numFmtId="49" fontId="55" fillId="0" borderId="31" xfId="0" applyNumberFormat="1" applyFont="1" applyBorder="1" applyAlignment="1">
      <alignment horizontal="left" wrapText="1"/>
    </xf>
    <xf numFmtId="49" fontId="54" fillId="0" borderId="65" xfId="0" applyNumberFormat="1" applyFont="1" applyBorder="1" applyAlignment="1">
      <alignment horizontal="left" vertical="center" wrapText="1"/>
    </xf>
    <xf numFmtId="49" fontId="54" fillId="0" borderId="58" xfId="0" applyNumberFormat="1" applyFont="1" applyBorder="1" applyAlignment="1">
      <alignment horizontal="left" vertical="center" wrapText="1"/>
    </xf>
    <xf numFmtId="49" fontId="54" fillId="0" borderId="37" xfId="0" applyNumberFormat="1" applyFont="1" applyBorder="1" applyAlignment="1">
      <alignment horizontal="left" vertical="center" wrapText="1"/>
    </xf>
    <xf numFmtId="49" fontId="54" fillId="0" borderId="12" xfId="0" applyNumberFormat="1" applyFont="1" applyFill="1" applyBorder="1" applyAlignment="1">
      <alignment wrapText="1"/>
    </xf>
    <xf numFmtId="49" fontId="54" fillId="0" borderId="18" xfId="0" applyNumberFormat="1" applyFont="1" applyFill="1" applyBorder="1" applyAlignment="1">
      <alignment wrapText="1"/>
    </xf>
    <xf numFmtId="49" fontId="55" fillId="0" borderId="29" xfId="0" applyNumberFormat="1" applyFont="1" applyFill="1" applyBorder="1" applyAlignment="1">
      <alignment horizontal="left" wrapText="1"/>
    </xf>
    <xf numFmtId="49" fontId="55" fillId="0" borderId="30" xfId="0" applyNumberFormat="1" applyFont="1" applyFill="1" applyBorder="1" applyAlignment="1">
      <alignment horizontal="left" wrapText="1"/>
    </xf>
    <xf numFmtId="49" fontId="55" fillId="0" borderId="31" xfId="0" applyNumberFormat="1" applyFont="1" applyFill="1" applyBorder="1" applyAlignment="1">
      <alignment horizontal="left" wrapText="1"/>
    </xf>
    <xf numFmtId="165" fontId="54" fillId="0" borderId="59" xfId="0" applyNumberFormat="1" applyFont="1" applyBorder="1" applyAlignment="1">
      <alignment horizontal="left" vertical="center" wrapText="1"/>
    </xf>
    <xf numFmtId="49" fontId="54" fillId="0" borderId="42" xfId="0" applyNumberFormat="1" applyFont="1" applyBorder="1" applyAlignment="1">
      <alignment horizontal="left" wrapText="1"/>
    </xf>
    <xf numFmtId="49" fontId="54" fillId="0" borderId="61" xfId="0" applyNumberFormat="1" applyFont="1" applyBorder="1" applyAlignment="1">
      <alignment horizontal="left" wrapText="1"/>
    </xf>
    <xf numFmtId="49" fontId="54" fillId="0" borderId="43" xfId="0" applyNumberFormat="1" applyFont="1" applyBorder="1" applyAlignment="1">
      <alignment horizontal="left" wrapText="1"/>
    </xf>
    <xf numFmtId="49" fontId="55" fillId="0" borderId="12" xfId="0" applyNumberFormat="1" applyFont="1" applyBorder="1" applyAlignment="1">
      <alignment horizontal="center" wrapText="1"/>
    </xf>
    <xf numFmtId="49" fontId="55" fillId="0" borderId="18" xfId="0" applyNumberFormat="1" applyFont="1" applyBorder="1" applyAlignment="1">
      <alignment horizontal="center" wrapText="1"/>
    </xf>
    <xf numFmtId="165" fontId="55" fillId="0" borderId="12" xfId="0" applyNumberFormat="1" applyFont="1" applyBorder="1" applyAlignment="1">
      <alignment horizontal="center" wrapText="1"/>
    </xf>
    <xf numFmtId="165" fontId="55" fillId="0" borderId="30" xfId="0" applyNumberFormat="1" applyFont="1" applyBorder="1" applyAlignment="1">
      <alignment horizontal="center" wrapText="1"/>
    </xf>
    <xf numFmtId="165" fontId="55" fillId="0" borderId="31" xfId="0" applyNumberFormat="1" applyFont="1" applyBorder="1" applyAlignment="1">
      <alignment horizontal="center" wrapText="1"/>
    </xf>
    <xf numFmtId="49" fontId="54" fillId="0" borderId="41" xfId="0" applyNumberFormat="1" applyFont="1" applyBorder="1" applyAlignment="1">
      <alignment horizontal="left" vertical="center" wrapText="1"/>
    </xf>
    <xf numFmtId="49" fontId="54" fillId="0" borderId="21" xfId="0" applyNumberFormat="1" applyFont="1" applyBorder="1" applyAlignment="1">
      <alignment horizontal="left" vertical="center" wrapText="1"/>
    </xf>
    <xf numFmtId="49" fontId="54" fillId="0" borderId="51" xfId="0" applyNumberFormat="1" applyFont="1" applyBorder="1" applyAlignment="1">
      <alignment horizontal="center" vertical="center" wrapText="1"/>
    </xf>
    <xf numFmtId="49" fontId="54" fillId="0" borderId="11" xfId="0" applyNumberFormat="1" applyFont="1" applyBorder="1" applyAlignment="1">
      <alignment horizontal="left" vertical="center" wrapText="1"/>
    </xf>
    <xf numFmtId="49" fontId="54" fillId="0" borderId="39" xfId="0" applyNumberFormat="1" applyFont="1" applyBorder="1" applyAlignment="1">
      <alignment horizontal="left" vertical="center" wrapText="1"/>
    </xf>
    <xf numFmtId="49" fontId="54" fillId="0" borderId="51" xfId="0" applyNumberFormat="1" applyFont="1" applyBorder="1" applyAlignment="1">
      <alignment horizontal="left"/>
    </xf>
    <xf numFmtId="49" fontId="54" fillId="0" borderId="32" xfId="0" applyNumberFormat="1" applyFont="1" applyBorder="1" applyAlignment="1">
      <alignment horizontal="left"/>
    </xf>
    <xf numFmtId="49" fontId="54" fillId="0" borderId="0" xfId="0" applyNumberFormat="1" applyFont="1" applyBorder="1" applyAlignment="1">
      <alignment horizontal="center" wrapText="1"/>
    </xf>
    <xf numFmtId="49" fontId="54" fillId="0" borderId="61" xfId="0" applyNumberFormat="1" applyFont="1" applyBorder="1" applyAlignment="1">
      <alignment horizontal="center" vertical="center" shrinkToFit="1"/>
    </xf>
    <xf numFmtId="49" fontId="54" fillId="0" borderId="57" xfId="0" applyNumberFormat="1" applyFont="1" applyBorder="1" applyAlignment="1">
      <alignment horizontal="left" vertical="center" wrapText="1"/>
    </xf>
    <xf numFmtId="49" fontId="54" fillId="0" borderId="70" xfId="0" applyNumberFormat="1" applyFont="1" applyBorder="1" applyAlignment="1">
      <alignment horizontal="left" vertical="center" wrapText="1"/>
    </xf>
    <xf numFmtId="49" fontId="54" fillId="0" borderId="30" xfId="0" applyNumberFormat="1" applyFont="1" applyFill="1" applyBorder="1" applyAlignment="1">
      <alignment wrapText="1"/>
    </xf>
    <xf numFmtId="49" fontId="54" fillId="0" borderId="28" xfId="0" applyNumberFormat="1" applyFont="1" applyBorder="1" applyAlignment="1">
      <alignment horizont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55" fillId="0" borderId="38" xfId="0" applyNumberFormat="1" applyFont="1" applyBorder="1" applyAlignment="1">
      <alignment horizontal="center" wrapText="1"/>
    </xf>
    <xf numFmtId="49" fontId="55" fillId="0" borderId="32" xfId="0" applyNumberFormat="1" applyFont="1" applyBorder="1" applyAlignment="1">
      <alignment horizontal="center" wrapText="1"/>
    </xf>
    <xf numFmtId="1" fontId="54" fillId="0" borderId="12" xfId="0" applyNumberFormat="1" applyFont="1" applyBorder="1" applyAlignment="1">
      <alignment horizontal="left" vertical="center" wrapText="1"/>
    </xf>
    <xf numFmtId="1" fontId="54" fillId="0" borderId="30" xfId="0" applyNumberFormat="1" applyFont="1" applyBorder="1" applyAlignment="1">
      <alignment horizontal="left" vertical="center" wrapText="1"/>
    </xf>
    <xf numFmtId="49" fontId="54" fillId="0" borderId="14" xfId="0" applyNumberFormat="1" applyFont="1" applyBorder="1" applyAlignment="1">
      <alignment horizontal="left" vertical="center"/>
    </xf>
    <xf numFmtId="49" fontId="54" fillId="0" borderId="15" xfId="0" applyNumberFormat="1" applyFont="1" applyBorder="1" applyAlignment="1">
      <alignment horizontal="left" vertical="center"/>
    </xf>
    <xf numFmtId="49" fontId="54" fillId="0" borderId="65" xfId="0" applyNumberFormat="1" applyFont="1" applyBorder="1" applyAlignment="1" applyProtection="1">
      <alignment horizontal="left" vertical="center" wrapText="1"/>
      <protection/>
    </xf>
    <xf numFmtId="49" fontId="54" fillId="0" borderId="52" xfId="0" applyNumberFormat="1" applyFont="1" applyBorder="1" applyAlignment="1" applyProtection="1">
      <alignment horizontal="left" vertical="center" wrapText="1"/>
      <protection/>
    </xf>
    <xf numFmtId="49" fontId="54" fillId="0" borderId="35" xfId="0" applyNumberFormat="1" applyFont="1" applyBorder="1" applyAlignment="1" applyProtection="1">
      <alignment horizontal="left" vertical="center" wrapText="1"/>
      <protection/>
    </xf>
    <xf numFmtId="49" fontId="12" fillId="0" borderId="66" xfId="0" applyNumberFormat="1" applyFont="1" applyBorder="1" applyAlignment="1">
      <alignment horizontal="left" vertical="center" wrapText="1"/>
    </xf>
    <xf numFmtId="49" fontId="12" fillId="0" borderId="50" xfId="0" applyNumberFormat="1" applyFont="1" applyBorder="1" applyAlignment="1">
      <alignment horizontal="left" vertical="center" wrapText="1"/>
    </xf>
    <xf numFmtId="49" fontId="55" fillId="0" borderId="47" xfId="0" applyNumberFormat="1" applyFont="1" applyBorder="1" applyAlignment="1">
      <alignment horizontal="left" wrapText="1"/>
    </xf>
    <xf numFmtId="49" fontId="55" fillId="0" borderId="55" xfId="0" applyNumberFormat="1" applyFont="1" applyBorder="1" applyAlignment="1">
      <alignment horizontal="left" wrapText="1"/>
    </xf>
    <xf numFmtId="49" fontId="54" fillId="0" borderId="80" xfId="0" applyNumberFormat="1" applyFont="1" applyBorder="1" applyAlignment="1">
      <alignment horizontal="left" vertical="center" wrapText="1"/>
    </xf>
    <xf numFmtId="49" fontId="55" fillId="0" borderId="26" xfId="0" applyNumberFormat="1" applyFont="1" applyBorder="1" applyAlignment="1">
      <alignment horizontal="right" vertical="center" wrapText="1"/>
    </xf>
    <xf numFmtId="49" fontId="55" fillId="0" borderId="0" xfId="0" applyNumberFormat="1" applyFont="1" applyBorder="1" applyAlignment="1">
      <alignment horizontal="right" vertical="center" wrapText="1"/>
    </xf>
    <xf numFmtId="49" fontId="55" fillId="0" borderId="27" xfId="0" applyNumberFormat="1" applyFont="1" applyBorder="1" applyAlignment="1">
      <alignment horizontal="right" vertical="center" wrapText="1"/>
    </xf>
    <xf numFmtId="49" fontId="55" fillId="0" borderId="47" xfId="0" applyNumberFormat="1" applyFont="1" applyBorder="1" applyAlignment="1">
      <alignment horizontal="left" vertical="center" wrapText="1"/>
    </xf>
    <xf numFmtId="49" fontId="55" fillId="0" borderId="55" xfId="0" applyNumberFormat="1" applyFont="1" applyBorder="1" applyAlignment="1">
      <alignment horizontal="left" vertical="center" wrapText="1"/>
    </xf>
    <xf numFmtId="49" fontId="55" fillId="0" borderId="29" xfId="0" applyNumberFormat="1" applyFont="1" applyBorder="1" applyAlignment="1">
      <alignment horizontal="right" vertical="center" wrapText="1"/>
    </xf>
    <xf numFmtId="49" fontId="55" fillId="0" borderId="30" xfId="0" applyNumberFormat="1" applyFont="1" applyBorder="1" applyAlignment="1">
      <alignment horizontal="right" vertical="center" wrapText="1"/>
    </xf>
    <xf numFmtId="49" fontId="55" fillId="0" borderId="31" xfId="0" applyNumberFormat="1" applyFont="1" applyBorder="1" applyAlignment="1">
      <alignment horizontal="right" vertical="center" wrapText="1"/>
    </xf>
    <xf numFmtId="49" fontId="55" fillId="0" borderId="65" xfId="0" applyNumberFormat="1" applyFont="1" applyBorder="1" applyAlignment="1">
      <alignment horizontal="right" vertical="center" wrapText="1"/>
    </xf>
    <xf numFmtId="49" fontId="55" fillId="0" borderId="52" xfId="0" applyNumberFormat="1" applyFont="1" applyBorder="1" applyAlignment="1">
      <alignment horizontal="right" vertical="center" wrapText="1"/>
    </xf>
    <xf numFmtId="49" fontId="55" fillId="0" borderId="35" xfId="0" applyNumberFormat="1" applyFont="1" applyBorder="1" applyAlignment="1">
      <alignment horizontal="right" vertical="center" wrapText="1"/>
    </xf>
    <xf numFmtId="49" fontId="54" fillId="0" borderId="46" xfId="0" applyNumberFormat="1" applyFont="1" applyBorder="1" applyAlignment="1">
      <alignment horizontal="left" vertical="center" wrapText="1"/>
    </xf>
    <xf numFmtId="49" fontId="54" fillId="0" borderId="0" xfId="0" applyNumberFormat="1" applyFont="1" applyBorder="1" applyAlignment="1">
      <alignment horizontal="left" vertical="center" wrapText="1"/>
    </xf>
    <xf numFmtId="49" fontId="54" fillId="0" borderId="28" xfId="0" applyNumberFormat="1" applyFont="1" applyBorder="1" applyAlignment="1">
      <alignment horizontal="left" vertical="center" wrapText="1"/>
    </xf>
    <xf numFmtId="1" fontId="54" fillId="0" borderId="16" xfId="0" applyNumberFormat="1" applyFont="1" applyBorder="1" applyAlignment="1">
      <alignment horizontal="left" vertical="center" wrapText="1"/>
    </xf>
    <xf numFmtId="1" fontId="54" fillId="0" borderId="52" xfId="0" applyNumberFormat="1" applyFont="1" applyBorder="1" applyAlignment="1">
      <alignment horizontal="left" vertical="center" wrapText="1"/>
    </xf>
    <xf numFmtId="1" fontId="54" fillId="0" borderId="19" xfId="0" applyNumberFormat="1" applyFont="1" applyBorder="1" applyAlignment="1">
      <alignment horizontal="left" vertical="center" wrapText="1"/>
    </xf>
    <xf numFmtId="49" fontId="54" fillId="0" borderId="52" xfId="0" applyNumberFormat="1" applyFont="1" applyBorder="1" applyAlignment="1">
      <alignment vertical="center" wrapText="1"/>
    </xf>
    <xf numFmtId="49" fontId="54" fillId="0" borderId="19" xfId="0" applyNumberFormat="1" applyFont="1" applyBorder="1" applyAlignment="1">
      <alignment vertical="center" wrapText="1"/>
    </xf>
    <xf numFmtId="49" fontId="55" fillId="0" borderId="10" xfId="0" applyNumberFormat="1" applyFont="1" applyBorder="1" applyAlignment="1">
      <alignment horizontal="right" vertical="center" wrapText="1"/>
    </xf>
    <xf numFmtId="49" fontId="55" fillId="0" borderId="45" xfId="0" applyNumberFormat="1" applyFont="1" applyBorder="1" applyAlignment="1">
      <alignment horizontal="right" vertical="center" wrapText="1"/>
    </xf>
    <xf numFmtId="49" fontId="55" fillId="0" borderId="34" xfId="0" applyNumberFormat="1" applyFont="1" applyBorder="1" applyAlignment="1">
      <alignment horizontal="right" vertical="center" wrapText="1"/>
    </xf>
    <xf numFmtId="49" fontId="54" fillId="0" borderId="12" xfId="0" applyNumberFormat="1" applyFont="1" applyBorder="1" applyAlignment="1">
      <alignment horizontal="left" wrapText="1"/>
    </xf>
    <xf numFmtId="49" fontId="54" fillId="0" borderId="30" xfId="0" applyNumberFormat="1" applyFont="1" applyBorder="1" applyAlignment="1">
      <alignment horizontal="left" wrapText="1"/>
    </xf>
    <xf numFmtId="49" fontId="54" fillId="0" borderId="18" xfId="0" applyNumberFormat="1" applyFont="1" applyBorder="1" applyAlignment="1">
      <alignment horizontal="left" wrapText="1"/>
    </xf>
    <xf numFmtId="49" fontId="55" fillId="0" borderId="30" xfId="0" applyNumberFormat="1" applyFont="1" applyBorder="1" applyAlignment="1">
      <alignment horizontal="left" vertical="center"/>
    </xf>
    <xf numFmtId="49" fontId="55" fillId="0" borderId="18" xfId="0" applyNumberFormat="1" applyFont="1" applyBorder="1" applyAlignment="1">
      <alignment horizontal="left" vertical="center"/>
    </xf>
    <xf numFmtId="49" fontId="54" fillId="0" borderId="13" xfId="0" applyNumberFormat="1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5" fillId="0" borderId="38" xfId="0" applyNumberFormat="1" applyFont="1" applyFill="1" applyBorder="1" applyAlignment="1">
      <alignment horizontal="left" vertical="center" wrapText="1"/>
    </xf>
    <xf numFmtId="49" fontId="55" fillId="0" borderId="51" xfId="0" applyNumberFormat="1" applyFont="1" applyFill="1" applyBorder="1" applyAlignment="1">
      <alignment horizontal="left" vertical="center" wrapText="1"/>
    </xf>
    <xf numFmtId="49" fontId="54" fillId="0" borderId="12" xfId="0" applyNumberFormat="1" applyFont="1" applyFill="1" applyBorder="1" applyAlignment="1">
      <alignment horizontal="left" vertical="center" wrapText="1"/>
    </xf>
    <xf numFmtId="49" fontId="54" fillId="0" borderId="30" xfId="0" applyNumberFormat="1" applyFont="1" applyFill="1" applyBorder="1" applyAlignment="1">
      <alignment horizontal="left" vertical="center" wrapText="1"/>
    </xf>
    <xf numFmtId="49" fontId="54" fillId="0" borderId="18" xfId="0" applyNumberFormat="1" applyFont="1" applyFill="1" applyBorder="1" applyAlignment="1">
      <alignment horizontal="left" vertical="center" wrapText="1"/>
    </xf>
    <xf numFmtId="49" fontId="54" fillId="0" borderId="16" xfId="0" applyNumberFormat="1" applyFont="1" applyFill="1" applyBorder="1" applyAlignment="1">
      <alignment horizontal="left" vertical="center" wrapText="1"/>
    </xf>
    <xf numFmtId="49" fontId="54" fillId="0" borderId="52" xfId="0" applyNumberFormat="1" applyFont="1" applyFill="1" applyBorder="1" applyAlignment="1">
      <alignment horizontal="left" vertical="center" wrapText="1"/>
    </xf>
    <xf numFmtId="49" fontId="54" fillId="0" borderId="19" xfId="0" applyNumberFormat="1" applyFont="1" applyFill="1" applyBorder="1" applyAlignment="1">
      <alignment horizontal="left" vertical="center" wrapText="1"/>
    </xf>
    <xf numFmtId="49" fontId="54" fillId="0" borderId="44" xfId="0" applyNumberFormat="1" applyFont="1" applyBorder="1" applyAlignment="1">
      <alignment horizontal="left" vertical="center" wrapText="1"/>
    </xf>
    <xf numFmtId="49" fontId="54" fillId="0" borderId="54" xfId="0" applyNumberFormat="1" applyFont="1" applyBorder="1" applyAlignment="1">
      <alignment horizontal="left" vertical="center" wrapText="1"/>
    </xf>
    <xf numFmtId="49" fontId="54" fillId="0" borderId="48" xfId="0" applyNumberFormat="1" applyFont="1" applyBorder="1" applyAlignment="1">
      <alignment horizontal="left" vertical="center" wrapText="1"/>
    </xf>
    <xf numFmtId="49" fontId="54" fillId="0" borderId="73" xfId="0" applyNumberFormat="1" applyFont="1" applyBorder="1" applyAlignment="1">
      <alignment horizontal="left" vertical="center" wrapText="1"/>
    </xf>
    <xf numFmtId="49" fontId="56" fillId="0" borderId="66" xfId="0" applyNumberFormat="1" applyFont="1" applyBorder="1" applyAlignment="1">
      <alignment horizontal="left" vertical="center" wrapText="1"/>
    </xf>
    <xf numFmtId="49" fontId="56" fillId="0" borderId="50" xfId="0" applyNumberFormat="1" applyFont="1" applyBorder="1" applyAlignment="1">
      <alignment horizontal="left" vertical="center" wrapText="1"/>
    </xf>
    <xf numFmtId="49" fontId="54" fillId="0" borderId="16" xfId="0" applyNumberFormat="1" applyFont="1" applyBorder="1" applyAlignment="1">
      <alignment horizontal="center" vertical="center"/>
    </xf>
    <xf numFmtId="49" fontId="54" fillId="0" borderId="52" xfId="0" applyNumberFormat="1" applyFont="1" applyBorder="1" applyAlignment="1">
      <alignment horizontal="center" vertical="center"/>
    </xf>
    <xf numFmtId="49" fontId="54" fillId="0" borderId="66" xfId="0" applyNumberFormat="1" applyFont="1" applyBorder="1" applyAlignment="1">
      <alignment vertical="center" wrapText="1"/>
    </xf>
    <xf numFmtId="49" fontId="54" fillId="0" borderId="50" xfId="0" applyNumberFormat="1" applyFont="1" applyBorder="1" applyAlignment="1">
      <alignment vertical="center" wrapText="1"/>
    </xf>
    <xf numFmtId="49" fontId="54" fillId="0" borderId="16" xfId="0" applyNumberFormat="1" applyFont="1" applyBorder="1" applyAlignment="1">
      <alignment vertical="center" wrapText="1"/>
    </xf>
    <xf numFmtId="49" fontId="54" fillId="0" borderId="11" xfId="0" applyNumberFormat="1" applyFont="1" applyBorder="1" applyAlignment="1">
      <alignment vertical="center" wrapText="1"/>
    </xf>
    <xf numFmtId="49" fontId="54" fillId="0" borderId="39" xfId="0" applyNumberFormat="1" applyFont="1" applyBorder="1" applyAlignment="1">
      <alignment vertical="center" wrapText="1"/>
    </xf>
    <xf numFmtId="49" fontId="54" fillId="0" borderId="41" xfId="0" applyNumberFormat="1" applyFont="1" applyBorder="1" applyAlignment="1">
      <alignment vertical="center" wrapText="1"/>
    </xf>
    <xf numFmtId="49" fontId="54" fillId="0" borderId="81" xfId="0" applyNumberFormat="1" applyFont="1" applyBorder="1" applyAlignment="1">
      <alignment horizontal="left" vertical="center" wrapText="1"/>
    </xf>
    <xf numFmtId="49" fontId="54" fillId="0" borderId="24" xfId="0" applyNumberFormat="1" applyFont="1" applyBorder="1" applyAlignment="1">
      <alignment horizontal="left" vertical="center" wrapText="1"/>
    </xf>
    <xf numFmtId="49" fontId="55" fillId="0" borderId="12" xfId="0" applyNumberFormat="1" applyFont="1" applyBorder="1" applyAlignment="1">
      <alignment horizontal="left" vertical="center"/>
    </xf>
    <xf numFmtId="49" fontId="54" fillId="0" borderId="19" xfId="0" applyNumberFormat="1" applyFont="1" applyBorder="1" applyAlignment="1">
      <alignment horizontal="center" vertical="center"/>
    </xf>
    <xf numFmtId="49" fontId="54" fillId="0" borderId="13" xfId="0" applyNumberFormat="1" applyFont="1" applyBorder="1" applyAlignment="1">
      <alignment vertical="center" wrapText="1"/>
    </xf>
    <xf numFmtId="49" fontId="54" fillId="0" borderId="14" xfId="0" applyNumberFormat="1" applyFont="1" applyBorder="1" applyAlignment="1">
      <alignment vertical="center" wrapText="1"/>
    </xf>
    <xf numFmtId="49" fontId="54" fillId="0" borderId="23" xfId="0" applyNumberFormat="1" applyFont="1" applyBorder="1" applyAlignment="1">
      <alignment vertical="center" wrapText="1"/>
    </xf>
    <xf numFmtId="49" fontId="54" fillId="0" borderId="13" xfId="0" applyNumberFormat="1" applyFont="1" applyBorder="1" applyAlignment="1">
      <alignment horizontal="center" vertical="center"/>
    </xf>
    <xf numFmtId="49" fontId="54" fillId="0" borderId="14" xfId="0" applyNumberFormat="1" applyFont="1" applyBorder="1" applyAlignment="1">
      <alignment horizontal="center" vertical="center"/>
    </xf>
    <xf numFmtId="49" fontId="54" fillId="0" borderId="15" xfId="0" applyNumberFormat="1" applyFont="1" applyBorder="1" applyAlignment="1">
      <alignment horizontal="center" vertical="center"/>
    </xf>
    <xf numFmtId="49" fontId="60" fillId="0" borderId="0" xfId="0" applyNumberFormat="1" applyFont="1" applyAlignment="1">
      <alignment horizontal="left" vertical="center" wrapText="1"/>
    </xf>
    <xf numFmtId="49" fontId="60" fillId="0" borderId="17" xfId="0" applyNumberFormat="1" applyFont="1" applyBorder="1" applyAlignment="1">
      <alignment horizontal="left" vertical="center" wrapText="1"/>
    </xf>
    <xf numFmtId="49" fontId="56" fillId="0" borderId="61" xfId="0" applyNumberFormat="1" applyFont="1" applyBorder="1" applyAlignment="1">
      <alignment horizontal="left" wrapText="1"/>
    </xf>
    <xf numFmtId="49" fontId="56" fillId="0" borderId="44" xfId="0" applyNumberFormat="1" applyFont="1" applyBorder="1" applyAlignment="1">
      <alignment horizontal="left" wrapText="1"/>
    </xf>
    <xf numFmtId="49" fontId="54" fillId="0" borderId="41" xfId="0" applyNumberFormat="1" applyFont="1" applyBorder="1" applyAlignment="1" applyProtection="1">
      <alignment horizontal="left" vertical="center" wrapText="1"/>
      <protection locked="0"/>
    </xf>
    <xf numFmtId="49" fontId="54" fillId="0" borderId="21" xfId="0" applyNumberFormat="1" applyFont="1" applyBorder="1" applyAlignment="1" applyProtection="1">
      <alignment horizontal="left" vertical="center" wrapText="1"/>
      <protection locked="0"/>
    </xf>
    <xf numFmtId="165" fontId="54" fillId="0" borderId="17" xfId="0" applyNumberFormat="1" applyFont="1" applyBorder="1" applyAlignment="1" applyProtection="1">
      <alignment horizontal="left" vertical="center" wrapText="1"/>
      <protection locked="0"/>
    </xf>
    <xf numFmtId="165" fontId="54" fillId="0" borderId="20" xfId="0" applyNumberFormat="1" applyFont="1" applyBorder="1" applyAlignment="1" applyProtection="1">
      <alignment horizontal="left" vertical="center" wrapText="1"/>
      <protection locked="0"/>
    </xf>
    <xf numFmtId="14" fontId="54" fillId="0" borderId="30" xfId="0" applyNumberFormat="1" applyFont="1" applyBorder="1" applyAlignment="1" applyProtection="1">
      <alignment horizontal="left" vertical="center" wrapText="1"/>
      <protection locked="0"/>
    </xf>
    <xf numFmtId="165" fontId="54" fillId="0" borderId="59" xfId="0" applyNumberFormat="1" applyFont="1" applyBorder="1" applyAlignment="1" applyProtection="1">
      <alignment horizontal="left" vertical="center" wrapText="1"/>
      <protection locked="0"/>
    </xf>
    <xf numFmtId="165" fontId="54" fillId="0" borderId="60" xfId="0" applyNumberFormat="1" applyFont="1" applyBorder="1" applyAlignment="1" applyProtection="1">
      <alignment horizontal="left" vertical="center" wrapText="1"/>
      <protection locked="0"/>
    </xf>
    <xf numFmtId="1" fontId="54" fillId="0" borderId="17" xfId="0" applyNumberFormat="1" applyFont="1" applyBorder="1" applyAlignment="1" applyProtection="1">
      <alignment horizontal="left" vertical="center" wrapText="1"/>
      <protection locked="0"/>
    </xf>
    <xf numFmtId="1" fontId="54" fillId="0" borderId="20" xfId="0" applyNumberFormat="1" applyFont="1" applyBorder="1" applyAlignment="1" applyProtection="1">
      <alignment horizontal="left" vertical="center" wrapText="1"/>
      <protection locked="0"/>
    </xf>
    <xf numFmtId="165" fontId="54" fillId="0" borderId="51" xfId="0" applyNumberFormat="1" applyFont="1" applyBorder="1" applyAlignment="1" applyProtection="1">
      <alignment horizontal="left" vertical="center" wrapText="1"/>
      <protection locked="0"/>
    </xf>
    <xf numFmtId="165" fontId="54" fillId="0" borderId="32" xfId="0" applyNumberFormat="1" applyFont="1" applyBorder="1" applyAlignment="1" applyProtection="1">
      <alignment horizontal="left" vertical="center" wrapText="1"/>
      <protection locked="0"/>
    </xf>
    <xf numFmtId="49" fontId="55" fillId="0" borderId="45" xfId="0" applyNumberFormat="1" applyFont="1" applyBorder="1" applyAlignment="1" applyProtection="1">
      <alignment horizontal="left" wrapText="1"/>
      <protection locked="0"/>
    </xf>
    <xf numFmtId="49" fontId="55" fillId="0" borderId="74" xfId="0" applyNumberFormat="1" applyFont="1" applyBorder="1" applyAlignment="1" applyProtection="1">
      <alignment horizontal="left" wrapText="1"/>
      <protection locked="0"/>
    </xf>
    <xf numFmtId="49" fontId="55" fillId="0" borderId="75" xfId="0" applyNumberFormat="1" applyFont="1" applyBorder="1" applyAlignment="1" applyProtection="1">
      <alignment horizontal="left" wrapText="1"/>
      <protection locked="0"/>
    </xf>
    <xf numFmtId="49" fontId="55" fillId="0" borderId="10" xfId="0" applyNumberFormat="1" applyFont="1" applyBorder="1" applyAlignment="1" applyProtection="1">
      <alignment horizontal="left" wrapText="1"/>
      <protection locked="0"/>
    </xf>
    <xf numFmtId="49" fontId="55" fillId="0" borderId="59" xfId="0" applyNumberFormat="1" applyFont="1" applyBorder="1" applyAlignment="1" applyProtection="1">
      <alignment horizontal="left" wrapText="1"/>
      <protection locked="0"/>
    </xf>
    <xf numFmtId="49" fontId="55" fillId="0" borderId="60" xfId="0" applyNumberFormat="1" applyFont="1" applyBorder="1" applyAlignment="1" applyProtection="1">
      <alignment horizontal="left" wrapText="1"/>
      <protection locked="0"/>
    </xf>
    <xf numFmtId="10" fontId="54" fillId="19" borderId="17" xfId="0" applyNumberFormat="1" applyFont="1" applyFill="1" applyBorder="1" applyAlignment="1" applyProtection="1">
      <alignment horizontal="left" vertical="center" wrapText="1"/>
      <protection/>
    </xf>
    <xf numFmtId="10" fontId="54" fillId="19" borderId="20" xfId="0" applyNumberFormat="1" applyFont="1" applyFill="1" applyBorder="1" applyAlignment="1" applyProtection="1">
      <alignment horizontal="left" vertical="center" wrapText="1"/>
      <protection/>
    </xf>
    <xf numFmtId="165" fontId="54" fillId="0" borderId="41" xfId="0" applyNumberFormat="1" applyFont="1" applyBorder="1" applyAlignment="1" applyProtection="1">
      <alignment horizontal="left" vertical="center" wrapText="1"/>
      <protection locked="0"/>
    </xf>
    <xf numFmtId="165" fontId="54" fillId="0" borderId="21" xfId="0" applyNumberFormat="1" applyFont="1" applyBorder="1" applyAlignment="1" applyProtection="1">
      <alignment horizontal="left" vertical="center" wrapText="1"/>
      <protection locked="0"/>
    </xf>
    <xf numFmtId="49" fontId="56" fillId="0" borderId="0" xfId="0" applyNumberFormat="1" applyFont="1" applyAlignment="1" applyProtection="1">
      <alignment horizontal="left" wrapText="1"/>
      <protection locked="0"/>
    </xf>
    <xf numFmtId="1" fontId="54" fillId="0" borderId="51" xfId="0" applyNumberFormat="1" applyFont="1" applyBorder="1" applyAlignment="1" applyProtection="1">
      <alignment horizontal="left" vertical="center" wrapText="1"/>
      <protection locked="0"/>
    </xf>
    <xf numFmtId="1" fontId="54" fillId="0" borderId="32" xfId="0" applyNumberFormat="1" applyFont="1" applyBorder="1" applyAlignment="1" applyProtection="1">
      <alignment horizontal="left" vertical="center" wrapText="1"/>
      <protection locked="0"/>
    </xf>
    <xf numFmtId="166" fontId="54" fillId="0" borderId="17" xfId="0" applyNumberFormat="1" applyFont="1" applyBorder="1" applyAlignment="1" applyProtection="1">
      <alignment horizontal="left" vertical="center" wrapText="1"/>
      <protection locked="0"/>
    </xf>
    <xf numFmtId="166" fontId="54" fillId="0" borderId="20" xfId="0" applyNumberFormat="1" applyFont="1" applyBorder="1" applyAlignment="1" applyProtection="1">
      <alignment horizontal="left" vertical="center" wrapText="1"/>
      <protection locked="0"/>
    </xf>
    <xf numFmtId="49" fontId="55" fillId="0" borderId="34" xfId="0" applyNumberFormat="1" applyFont="1" applyBorder="1" applyAlignment="1" applyProtection="1">
      <alignment horizontal="left" wrapText="1"/>
      <protection locked="0"/>
    </xf>
    <xf numFmtId="49" fontId="55" fillId="0" borderId="57" xfId="0" applyNumberFormat="1" applyFont="1" applyBorder="1" applyAlignment="1" applyProtection="1">
      <alignment horizontal="left" wrapText="1"/>
      <protection locked="0"/>
    </xf>
    <xf numFmtId="49" fontId="55" fillId="0" borderId="42" xfId="0" applyNumberFormat="1" applyFont="1" applyBorder="1" applyAlignment="1" applyProtection="1">
      <alignment horizontal="left" wrapText="1"/>
      <protection locked="0"/>
    </xf>
    <xf numFmtId="49" fontId="55" fillId="0" borderId="70" xfId="0" applyNumberFormat="1" applyFont="1" applyBorder="1" applyAlignment="1" applyProtection="1">
      <alignment horizontal="left" wrapText="1"/>
      <protection locked="0"/>
    </xf>
    <xf numFmtId="49" fontId="54" fillId="0" borderId="36" xfId="0" applyNumberFormat="1" applyFont="1" applyBorder="1" applyAlignment="1" applyProtection="1">
      <alignment horizontal="left" vertical="top" wrapText="1"/>
      <protection locked="0"/>
    </xf>
    <xf numFmtId="49" fontId="54" fillId="0" borderId="41" xfId="0" applyNumberFormat="1" applyFont="1" applyBorder="1" applyAlignment="1" applyProtection="1">
      <alignment horizontal="left" vertical="top" wrapText="1"/>
      <protection locked="0"/>
    </xf>
    <xf numFmtId="49" fontId="54" fillId="0" borderId="13" xfId="0" applyNumberFormat="1" applyFont="1" applyBorder="1" applyAlignment="1" applyProtection="1">
      <alignment horizontal="left" vertical="top" wrapText="1"/>
      <protection locked="0"/>
    </xf>
    <xf numFmtId="49" fontId="54" fillId="0" borderId="21" xfId="0" applyNumberFormat="1" applyFont="1" applyBorder="1" applyAlignment="1" applyProtection="1">
      <alignment horizontal="left" vertical="top" wrapText="1"/>
      <protection locked="0"/>
    </xf>
    <xf numFmtId="49" fontId="55" fillId="0" borderId="29" xfId="0" applyNumberFormat="1" applyFont="1" applyBorder="1" applyAlignment="1" applyProtection="1">
      <alignment wrapText="1"/>
      <protection locked="0"/>
    </xf>
    <xf numFmtId="49" fontId="55" fillId="0" borderId="30" xfId="0" applyNumberFormat="1" applyFont="1" applyBorder="1" applyAlignment="1" applyProtection="1">
      <alignment wrapText="1"/>
      <protection locked="0"/>
    </xf>
    <xf numFmtId="49" fontId="56" fillId="0" borderId="44" xfId="0" applyNumberFormat="1" applyFont="1" applyBorder="1" applyAlignment="1" applyProtection="1">
      <alignment wrapText="1"/>
      <protection locked="0"/>
    </xf>
    <xf numFmtId="49" fontId="12" fillId="0" borderId="58" xfId="58" applyNumberFormat="1" applyFont="1" applyBorder="1" applyAlignment="1" applyProtection="1">
      <alignment horizontal="left" vertical="top" wrapText="1"/>
      <protection locked="0"/>
    </xf>
    <xf numFmtId="49" fontId="12" fillId="0" borderId="14" xfId="58" applyNumberFormat="1" applyFont="1" applyBorder="1" applyAlignment="1" applyProtection="1">
      <alignment horizontal="left" vertical="top" wrapText="1"/>
      <protection locked="0"/>
    </xf>
    <xf numFmtId="49" fontId="12" fillId="0" borderId="15" xfId="58" applyNumberFormat="1" applyFont="1" applyBorder="1" applyAlignment="1" applyProtection="1">
      <alignment horizontal="left" vertical="top" wrapText="1"/>
      <protection locked="0"/>
    </xf>
    <xf numFmtId="49" fontId="54" fillId="0" borderId="12" xfId="0" applyNumberFormat="1" applyFont="1" applyBorder="1" applyAlignment="1" applyProtection="1">
      <alignment horizontal="center" wrapText="1"/>
      <protection locked="0"/>
    </xf>
    <xf numFmtId="49" fontId="54" fillId="0" borderId="18" xfId="0" applyNumberFormat="1" applyFont="1" applyBorder="1" applyAlignment="1" applyProtection="1">
      <alignment horizontal="center" wrapText="1"/>
      <protection locked="0"/>
    </xf>
    <xf numFmtId="0" fontId="55" fillId="0" borderId="52" xfId="0" applyFont="1" applyBorder="1" applyAlignment="1" applyProtection="1">
      <alignment horizontal="left" vertical="center" wrapText="1"/>
      <protection/>
    </xf>
    <xf numFmtId="0" fontId="55" fillId="0" borderId="35" xfId="0" applyFont="1" applyBorder="1" applyAlignment="1" applyProtection="1">
      <alignment horizontal="left" vertical="center" wrapText="1"/>
      <protection/>
    </xf>
    <xf numFmtId="0" fontId="46" fillId="0" borderId="35" xfId="52" applyBorder="1" applyAlignment="1" applyProtection="1">
      <alignment horizontal="left" vertical="center" wrapText="1"/>
      <protection/>
    </xf>
    <xf numFmtId="0" fontId="64" fillId="29" borderId="17" xfId="47" applyFont="1" applyBorder="1" applyAlignment="1" applyProtection="1">
      <alignment horizontal="righ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2"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  <border>
        <bottom style="thin"/>
      </border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1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2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10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Relationship Id="rId3" Type="http://schemas.openxmlformats.org/officeDocument/2006/relationships/image" Target="../media/image17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2</xdr:row>
      <xdr:rowOff>47625</xdr:rowOff>
    </xdr:from>
    <xdr:to>
      <xdr:col>3</xdr:col>
      <xdr:colOff>314325</xdr:colOff>
      <xdr:row>2</xdr:row>
      <xdr:rowOff>285750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838200"/>
          <a:ext cx="200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</xdr:row>
      <xdr:rowOff>57150</xdr:rowOff>
    </xdr:from>
    <xdr:to>
      <xdr:col>3</xdr:col>
      <xdr:colOff>323850</xdr:colOff>
      <xdr:row>3</xdr:row>
      <xdr:rowOff>295275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238250"/>
          <a:ext cx="200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4</xdr:row>
      <xdr:rowOff>85725</xdr:rowOff>
    </xdr:from>
    <xdr:to>
      <xdr:col>3</xdr:col>
      <xdr:colOff>323850</xdr:colOff>
      <xdr:row>4</xdr:row>
      <xdr:rowOff>323850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657350"/>
          <a:ext cx="200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10</xdr:row>
      <xdr:rowOff>47625</xdr:rowOff>
    </xdr:from>
    <xdr:to>
      <xdr:col>3</xdr:col>
      <xdr:colOff>314325</xdr:colOff>
      <xdr:row>10</xdr:row>
      <xdr:rowOff>285750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3857625"/>
          <a:ext cx="200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11</xdr:row>
      <xdr:rowOff>57150</xdr:rowOff>
    </xdr:from>
    <xdr:to>
      <xdr:col>3</xdr:col>
      <xdr:colOff>323850</xdr:colOff>
      <xdr:row>11</xdr:row>
      <xdr:rowOff>295275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4257675"/>
          <a:ext cx="200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12</xdr:row>
      <xdr:rowOff>85725</xdr:rowOff>
    </xdr:from>
    <xdr:to>
      <xdr:col>3</xdr:col>
      <xdr:colOff>323850</xdr:colOff>
      <xdr:row>12</xdr:row>
      <xdr:rowOff>323850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4676775"/>
          <a:ext cx="200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18</xdr:row>
      <xdr:rowOff>47625</xdr:rowOff>
    </xdr:from>
    <xdr:to>
      <xdr:col>3</xdr:col>
      <xdr:colOff>314325</xdr:colOff>
      <xdr:row>18</xdr:row>
      <xdr:rowOff>285750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6867525"/>
          <a:ext cx="200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19</xdr:row>
      <xdr:rowOff>57150</xdr:rowOff>
    </xdr:from>
    <xdr:to>
      <xdr:col>3</xdr:col>
      <xdr:colOff>323850</xdr:colOff>
      <xdr:row>19</xdr:row>
      <xdr:rowOff>295275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7267575"/>
          <a:ext cx="200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20</xdr:row>
      <xdr:rowOff>85725</xdr:rowOff>
    </xdr:from>
    <xdr:to>
      <xdr:col>3</xdr:col>
      <xdr:colOff>323850</xdr:colOff>
      <xdr:row>20</xdr:row>
      <xdr:rowOff>323850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7686675"/>
          <a:ext cx="200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2</xdr:row>
      <xdr:rowOff>57150</xdr:rowOff>
    </xdr:from>
    <xdr:to>
      <xdr:col>1</xdr:col>
      <xdr:colOff>542925</xdr:colOff>
      <xdr:row>2</xdr:row>
      <xdr:rowOff>333375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552450"/>
          <a:ext cx="381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2</xdr:row>
      <xdr:rowOff>57150</xdr:rowOff>
    </xdr:from>
    <xdr:to>
      <xdr:col>3</xdr:col>
      <xdr:colOff>504825</xdr:colOff>
      <xdr:row>2</xdr:row>
      <xdr:rowOff>333375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552450"/>
          <a:ext cx="952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66675</xdr:rowOff>
    </xdr:from>
    <xdr:to>
      <xdr:col>0</xdr:col>
      <xdr:colOff>6010275</xdr:colOff>
      <xdr:row>44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42925"/>
          <a:ext cx="5981700" cy="834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49</xdr:row>
      <xdr:rowOff>142875</xdr:rowOff>
    </xdr:from>
    <xdr:to>
      <xdr:col>0</xdr:col>
      <xdr:colOff>6467475</xdr:colOff>
      <xdr:row>85</xdr:row>
      <xdr:rowOff>123825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0315575"/>
          <a:ext cx="6448425" cy="7181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66675</xdr:rowOff>
    </xdr:from>
    <xdr:to>
      <xdr:col>1</xdr:col>
      <xdr:colOff>428625</xdr:colOff>
      <xdr:row>2</xdr:row>
      <xdr:rowOff>323850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752475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2</xdr:row>
      <xdr:rowOff>76200</xdr:rowOff>
    </xdr:from>
    <xdr:to>
      <xdr:col>1</xdr:col>
      <xdr:colOff>1533525</xdr:colOff>
      <xdr:row>2</xdr:row>
      <xdr:rowOff>304800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762000"/>
          <a:ext cx="962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2</xdr:row>
      <xdr:rowOff>85725</xdr:rowOff>
    </xdr:from>
    <xdr:to>
      <xdr:col>1</xdr:col>
      <xdr:colOff>495300</xdr:colOff>
      <xdr:row>2</xdr:row>
      <xdr:rowOff>314325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723900"/>
          <a:ext cx="3619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2</xdr:row>
      <xdr:rowOff>57150</xdr:rowOff>
    </xdr:from>
    <xdr:to>
      <xdr:col>3</xdr:col>
      <xdr:colOff>647700</xdr:colOff>
      <xdr:row>2</xdr:row>
      <xdr:rowOff>333375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695325"/>
          <a:ext cx="952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2</xdr:row>
      <xdr:rowOff>66675</xdr:rowOff>
    </xdr:from>
    <xdr:to>
      <xdr:col>1</xdr:col>
      <xdr:colOff>590550</xdr:colOff>
      <xdr:row>2</xdr:row>
      <xdr:rowOff>342900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33425"/>
          <a:ext cx="447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2</xdr:row>
      <xdr:rowOff>66675</xdr:rowOff>
    </xdr:from>
    <xdr:to>
      <xdr:col>3</xdr:col>
      <xdr:colOff>590550</xdr:colOff>
      <xdr:row>2</xdr:row>
      <xdr:rowOff>342900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733425"/>
          <a:ext cx="981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2</xdr:row>
      <xdr:rowOff>76200</xdr:rowOff>
    </xdr:from>
    <xdr:to>
      <xdr:col>1</xdr:col>
      <xdr:colOff>657225</xdr:colOff>
      <xdr:row>2</xdr:row>
      <xdr:rowOff>342900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838200"/>
          <a:ext cx="514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2</xdr:row>
      <xdr:rowOff>66675</xdr:rowOff>
    </xdr:from>
    <xdr:to>
      <xdr:col>3</xdr:col>
      <xdr:colOff>762000</xdr:colOff>
      <xdr:row>2</xdr:row>
      <xdr:rowOff>333375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2800" y="828675"/>
          <a:ext cx="981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2</xdr:row>
      <xdr:rowOff>66675</xdr:rowOff>
    </xdr:from>
    <xdr:to>
      <xdr:col>1</xdr:col>
      <xdr:colOff>476250</xdr:colOff>
      <xdr:row>2</xdr:row>
      <xdr:rowOff>342900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752475"/>
          <a:ext cx="371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1219200</xdr:colOff>
      <xdr:row>2</xdr:row>
      <xdr:rowOff>66675</xdr:rowOff>
    </xdr:from>
    <xdr:to>
      <xdr:col>2</xdr:col>
      <xdr:colOff>990600</xdr:colOff>
      <xdr:row>2</xdr:row>
      <xdr:rowOff>342900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752475"/>
          <a:ext cx="990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771525</xdr:colOff>
      <xdr:row>1</xdr:row>
      <xdr:rowOff>28575</xdr:rowOff>
    </xdr:from>
    <xdr:to>
      <xdr:col>5</xdr:col>
      <xdr:colOff>762000</xdr:colOff>
      <xdr:row>1</xdr:row>
      <xdr:rowOff>295275</xdr:rowOff>
    </xdr:to>
    <xdr:pic>
      <xdr:nvPicPr>
        <xdr:cNvPr id="1" name="Optio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61950"/>
          <a:ext cx="933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1</xdr:row>
      <xdr:rowOff>28575</xdr:rowOff>
    </xdr:from>
    <xdr:to>
      <xdr:col>4</xdr:col>
      <xdr:colOff>419100</xdr:colOff>
      <xdr:row>1</xdr:row>
      <xdr:rowOff>295275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361950"/>
          <a:ext cx="3810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5</xdr:row>
      <xdr:rowOff>66675</xdr:rowOff>
    </xdr:from>
    <xdr:to>
      <xdr:col>1</xdr:col>
      <xdr:colOff>2076450</xdr:colOff>
      <xdr:row>5</xdr:row>
      <xdr:rowOff>323850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790700"/>
          <a:ext cx="2009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5</xdr:row>
      <xdr:rowOff>304800</xdr:rowOff>
    </xdr:from>
    <xdr:to>
      <xdr:col>1</xdr:col>
      <xdr:colOff>1352550</xdr:colOff>
      <xdr:row>5</xdr:row>
      <xdr:rowOff>581025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2028825"/>
          <a:ext cx="1285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5</xdr:row>
      <xdr:rowOff>561975</xdr:rowOff>
    </xdr:from>
    <xdr:to>
      <xdr:col>1</xdr:col>
      <xdr:colOff>2076450</xdr:colOff>
      <xdr:row>5</xdr:row>
      <xdr:rowOff>800100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0" y="2286000"/>
          <a:ext cx="2019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2</xdr:row>
      <xdr:rowOff>76200</xdr:rowOff>
    </xdr:from>
    <xdr:to>
      <xdr:col>1</xdr:col>
      <xdr:colOff>466725</xdr:colOff>
      <xdr:row>2</xdr:row>
      <xdr:rowOff>352425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742950"/>
          <a:ext cx="390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2</xdr:row>
      <xdr:rowOff>85725</xdr:rowOff>
    </xdr:from>
    <xdr:to>
      <xdr:col>3</xdr:col>
      <xdr:colOff>142875</xdr:colOff>
      <xdr:row>2</xdr:row>
      <xdr:rowOff>361950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752475"/>
          <a:ext cx="952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upport.office.com/de-de/article/Anzeigen-der-Registerkarte-Entwicklertools-e1192344-5e56-4d45-931b-e5fd9bea2d45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6">
    <tabColor rgb="FFC00000"/>
  </sheetPr>
  <dimension ref="A1:F61"/>
  <sheetViews>
    <sheetView showGridLines="0" tabSelected="1" zoomScalePageLayoutView="0" workbookViewId="0" topLeftCell="A28">
      <selection activeCell="B38" sqref="B38"/>
    </sheetView>
  </sheetViews>
  <sheetFormatPr defaultColWidth="11.421875" defaultRowHeight="15"/>
  <cols>
    <col min="1" max="1" width="24.7109375" style="436" customWidth="1"/>
    <col min="2" max="5" width="21.00390625" style="436" customWidth="1"/>
    <col min="6" max="6" width="12.28125" style="436" customWidth="1"/>
    <col min="7" max="16384" width="11.421875" style="436" customWidth="1"/>
  </cols>
  <sheetData>
    <row r="1" spans="1:5" ht="62.25" customHeight="1">
      <c r="A1" s="452" t="s">
        <v>539</v>
      </c>
      <c r="B1" s="453"/>
      <c r="C1" s="453"/>
      <c r="D1" s="453"/>
      <c r="E1" s="453"/>
    </row>
    <row r="2" spans="1:5" ht="44.25" customHeight="1">
      <c r="A2" s="454" t="s">
        <v>517</v>
      </c>
      <c r="B2" s="472"/>
      <c r="C2" s="473"/>
      <c r="D2" s="473"/>
      <c r="E2" s="474"/>
    </row>
    <row r="3" spans="1:5" ht="82.5" customHeight="1">
      <c r="A3" s="719" t="s">
        <v>518</v>
      </c>
      <c r="B3" s="476" t="s">
        <v>526</v>
      </c>
      <c r="C3" s="476"/>
      <c r="D3" s="476"/>
      <c r="E3" s="476"/>
    </row>
    <row r="4" spans="1:5" ht="82.5" customHeight="1">
      <c r="A4" s="455" t="s">
        <v>558</v>
      </c>
      <c r="B4" s="472" t="s">
        <v>560</v>
      </c>
      <c r="C4" s="716"/>
      <c r="D4" s="716"/>
      <c r="E4" s="717"/>
    </row>
    <row r="5" spans="1:6" ht="88.5" customHeight="1">
      <c r="A5" s="455" t="s">
        <v>559</v>
      </c>
      <c r="B5" s="472" t="s">
        <v>556</v>
      </c>
      <c r="C5" s="473"/>
      <c r="D5" s="473"/>
      <c r="E5" s="718" t="s">
        <v>557</v>
      </c>
      <c r="F5" s="471"/>
    </row>
    <row r="6" spans="1:5" ht="21.75" customHeight="1">
      <c r="A6" s="455" t="s">
        <v>519</v>
      </c>
      <c r="B6" s="476" t="s">
        <v>521</v>
      </c>
      <c r="C6" s="476"/>
      <c r="D6" s="476"/>
      <c r="E6" s="476"/>
    </row>
    <row r="7" spans="1:5" ht="83.25" customHeight="1">
      <c r="A7" s="455" t="s">
        <v>550</v>
      </c>
      <c r="B7" s="476" t="s">
        <v>551</v>
      </c>
      <c r="C7" s="476"/>
      <c r="D7" s="476"/>
      <c r="E7" s="476"/>
    </row>
    <row r="8" spans="1:5" ht="132" customHeight="1">
      <c r="A8" s="455" t="s">
        <v>540</v>
      </c>
      <c r="B8" s="476" t="s">
        <v>520</v>
      </c>
      <c r="C8" s="476"/>
      <c r="D8" s="476"/>
      <c r="E8" s="476"/>
    </row>
    <row r="9" ht="78" customHeight="1"/>
    <row r="10" spans="1:4" ht="37.5" customHeight="1">
      <c r="A10" s="475" t="s">
        <v>527</v>
      </c>
      <c r="B10" s="475"/>
      <c r="C10" s="475"/>
      <c r="D10" s="475"/>
    </row>
    <row r="11" ht="16.5" thickBot="1"/>
    <row r="12" ht="15.75">
      <c r="A12" s="437" t="s">
        <v>502</v>
      </c>
    </row>
    <row r="13" ht="15.75">
      <c r="A13" s="438" t="s">
        <v>194</v>
      </c>
    </row>
    <row r="14" ht="16.5" thickBot="1">
      <c r="A14" s="439" t="s">
        <v>195</v>
      </c>
    </row>
    <row r="16" ht="16.5" thickBot="1">
      <c r="A16" s="440" t="s">
        <v>28</v>
      </c>
    </row>
    <row r="17" spans="1:3" ht="15.75">
      <c r="A17" s="441" t="s">
        <v>443</v>
      </c>
      <c r="B17" s="441" t="s">
        <v>448</v>
      </c>
      <c r="C17" s="442" t="s">
        <v>229</v>
      </c>
    </row>
    <row r="18" spans="1:3" ht="20.25" customHeight="1">
      <c r="A18" s="443" t="s">
        <v>444</v>
      </c>
      <c r="B18" s="443" t="s">
        <v>449</v>
      </c>
      <c r="C18" s="438" t="s">
        <v>541</v>
      </c>
    </row>
    <row r="19" spans="1:3" ht="31.5">
      <c r="A19" s="443" t="s">
        <v>445</v>
      </c>
      <c r="B19" s="443" t="s">
        <v>450</v>
      </c>
      <c r="C19" s="438" t="s">
        <v>238</v>
      </c>
    </row>
    <row r="20" spans="1:3" ht="15.75">
      <c r="A20" s="443" t="s">
        <v>119</v>
      </c>
      <c r="B20" s="443" t="s">
        <v>209</v>
      </c>
      <c r="C20" s="438" t="s">
        <v>542</v>
      </c>
    </row>
    <row r="21" spans="1:3" ht="16.5" thickBot="1">
      <c r="A21" s="439"/>
      <c r="B21" s="439"/>
      <c r="C21" s="439" t="s">
        <v>543</v>
      </c>
    </row>
    <row r="22" ht="16.5" thickBot="1">
      <c r="A22" s="444" t="s">
        <v>422</v>
      </c>
    </row>
    <row r="23" spans="1:5" ht="15.75">
      <c r="A23" s="445" t="s">
        <v>111</v>
      </c>
      <c r="B23" s="442" t="s">
        <v>88</v>
      </c>
      <c r="C23" s="442" t="s">
        <v>115</v>
      </c>
      <c r="D23" s="442" t="s">
        <v>511</v>
      </c>
      <c r="E23" s="442" t="s">
        <v>126</v>
      </c>
    </row>
    <row r="24" spans="1:5" ht="15.75">
      <c r="A24" s="446" t="s">
        <v>91</v>
      </c>
      <c r="B24" s="438" t="s">
        <v>89</v>
      </c>
      <c r="C24" s="438" t="s">
        <v>116</v>
      </c>
      <c r="D24" s="438" t="s">
        <v>512</v>
      </c>
      <c r="E24" s="438" t="s">
        <v>127</v>
      </c>
    </row>
    <row r="25" spans="1:5" ht="15.75">
      <c r="A25" s="446" t="s">
        <v>87</v>
      </c>
      <c r="B25" s="438" t="s">
        <v>90</v>
      </c>
      <c r="C25" s="438" t="s">
        <v>117</v>
      </c>
      <c r="D25" s="447"/>
      <c r="E25" s="438"/>
    </row>
    <row r="26" spans="1:5" ht="15.75">
      <c r="A26" s="438"/>
      <c r="B26" s="438"/>
      <c r="C26" s="438" t="s">
        <v>119</v>
      </c>
      <c r="D26" s="438"/>
      <c r="E26" s="438"/>
    </row>
    <row r="27" spans="1:5" ht="16.5" thickBot="1">
      <c r="A27" s="439"/>
      <c r="B27" s="439"/>
      <c r="C27" s="439"/>
      <c r="D27" s="439"/>
      <c r="E27" s="439"/>
    </row>
    <row r="28" ht="16.5" thickBot="1">
      <c r="A28" s="444" t="s">
        <v>499</v>
      </c>
    </row>
    <row r="29" spans="1:2" ht="15.75">
      <c r="A29" s="442" t="s">
        <v>136</v>
      </c>
      <c r="B29" s="442" t="s">
        <v>140</v>
      </c>
    </row>
    <row r="30" spans="1:2" ht="15.75">
      <c r="A30" s="438" t="s">
        <v>137</v>
      </c>
      <c r="B30" s="438" t="s">
        <v>141</v>
      </c>
    </row>
    <row r="31" spans="1:2" ht="15.75">
      <c r="A31" s="438" t="s">
        <v>138</v>
      </c>
      <c r="B31" s="438" t="s">
        <v>142</v>
      </c>
    </row>
    <row r="32" spans="1:2" ht="15.75">
      <c r="A32" s="438" t="s">
        <v>139</v>
      </c>
      <c r="B32" s="438" t="s">
        <v>143</v>
      </c>
    </row>
    <row r="33" spans="1:2" ht="15.75">
      <c r="A33" s="438" t="s">
        <v>119</v>
      </c>
      <c r="B33" s="438" t="s">
        <v>119</v>
      </c>
    </row>
    <row r="34" spans="1:2" ht="16.5" thickBot="1">
      <c r="A34" s="439"/>
      <c r="B34" s="439"/>
    </row>
    <row r="35" ht="16.5" thickBot="1">
      <c r="A35" s="444" t="s">
        <v>429</v>
      </c>
    </row>
    <row r="36" spans="1:3" ht="15.75">
      <c r="A36" s="448" t="s">
        <v>153</v>
      </c>
      <c r="B36" s="448" t="s">
        <v>168</v>
      </c>
      <c r="C36" s="448" t="s">
        <v>170</v>
      </c>
    </row>
    <row r="37" spans="1:3" ht="15.75">
      <c r="A37" s="449" t="s">
        <v>154</v>
      </c>
      <c r="B37" s="449" t="s">
        <v>169</v>
      </c>
      <c r="C37" s="449" t="s">
        <v>171</v>
      </c>
    </row>
    <row r="38" spans="1:3" ht="31.5">
      <c r="A38" s="449" t="s">
        <v>155</v>
      </c>
      <c r="B38" s="449" t="s">
        <v>119</v>
      </c>
      <c r="C38" s="449" t="s">
        <v>172</v>
      </c>
    </row>
    <row r="39" spans="1:3" ht="15.75">
      <c r="A39" s="449"/>
      <c r="B39" s="449"/>
      <c r="C39" s="449" t="s">
        <v>154</v>
      </c>
    </row>
    <row r="40" spans="1:3" ht="15.75">
      <c r="A40" s="449"/>
      <c r="B40" s="449"/>
      <c r="C40" s="449" t="s">
        <v>119</v>
      </c>
    </row>
    <row r="41" spans="1:3" ht="16.5" thickBot="1">
      <c r="A41" s="439"/>
      <c r="B41" s="439"/>
      <c r="C41" s="439"/>
    </row>
    <row r="42" ht="16.5" thickBot="1">
      <c r="A42" s="444" t="s">
        <v>500</v>
      </c>
    </row>
    <row r="43" ht="15.75">
      <c r="A43" s="450" t="s">
        <v>180</v>
      </c>
    </row>
    <row r="44" ht="15.75">
      <c r="A44" s="451" t="s">
        <v>181</v>
      </c>
    </row>
    <row r="45" ht="15.75">
      <c r="A45" s="451" t="s">
        <v>182</v>
      </c>
    </row>
    <row r="46" ht="15.75">
      <c r="A46" s="451" t="s">
        <v>183</v>
      </c>
    </row>
    <row r="47" ht="15.75">
      <c r="A47" s="451" t="s">
        <v>184</v>
      </c>
    </row>
    <row r="48" ht="15.75">
      <c r="A48" s="451" t="s">
        <v>185</v>
      </c>
    </row>
    <row r="49" ht="15.75">
      <c r="A49" s="451" t="s">
        <v>119</v>
      </c>
    </row>
    <row r="50" ht="16.5" thickBot="1">
      <c r="A50" s="439"/>
    </row>
    <row r="51" ht="16.5" thickBot="1">
      <c r="A51" s="444" t="s">
        <v>501</v>
      </c>
    </row>
    <row r="52" ht="15.75">
      <c r="A52" s="448" t="s">
        <v>186</v>
      </c>
    </row>
    <row r="53" ht="15.75">
      <c r="A53" s="449" t="s">
        <v>187</v>
      </c>
    </row>
    <row r="54" ht="15.75">
      <c r="A54" s="449" t="s">
        <v>98</v>
      </c>
    </row>
    <row r="55" ht="15.75">
      <c r="A55" s="449" t="s">
        <v>188</v>
      </c>
    </row>
    <row r="56" ht="15.75">
      <c r="A56" s="449" t="s">
        <v>189</v>
      </c>
    </row>
    <row r="57" ht="16.5" thickBot="1">
      <c r="A57" s="439"/>
    </row>
    <row r="58" ht="16.5" thickBot="1">
      <c r="A58" s="444" t="s">
        <v>40</v>
      </c>
    </row>
    <row r="59" ht="15.75">
      <c r="A59" s="441" t="s">
        <v>488</v>
      </c>
    </row>
    <row r="60" ht="15.75">
      <c r="A60" s="443" t="s">
        <v>487</v>
      </c>
    </row>
    <row r="61" ht="16.5" thickBot="1">
      <c r="A61" s="439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8">
    <mergeCell ref="B2:E2"/>
    <mergeCell ref="A10:D10"/>
    <mergeCell ref="B3:E3"/>
    <mergeCell ref="B7:E7"/>
    <mergeCell ref="B8:E8"/>
    <mergeCell ref="B6:E6"/>
    <mergeCell ref="B5:D5"/>
    <mergeCell ref="B4:E4"/>
  </mergeCells>
  <hyperlinks>
    <hyperlink ref="E5" r:id="rId1" display="Aktivieren der Entwicklertools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>
    <tabColor theme="7" tint="0.39998000860214233"/>
  </sheetPr>
  <dimension ref="A1:I27"/>
  <sheetViews>
    <sheetView showGridLines="0" view="pageLayout" zoomScale="85" zoomScalePageLayoutView="85" workbookViewId="0" topLeftCell="A4">
      <selection activeCell="A21" sqref="A21:C21"/>
    </sheetView>
  </sheetViews>
  <sheetFormatPr defaultColWidth="8.8515625" defaultRowHeight="30" customHeight="1"/>
  <cols>
    <col min="1" max="1" width="30.421875" style="80" customWidth="1"/>
    <col min="2" max="4" width="11.57421875" style="80" customWidth="1"/>
    <col min="5" max="5" width="20.421875" style="80" customWidth="1"/>
    <col min="6" max="7" width="10.57421875" style="80" customWidth="1"/>
    <col min="8" max="16384" width="8.8515625" style="80" customWidth="1"/>
  </cols>
  <sheetData>
    <row r="1" spans="1:7" ht="30" customHeight="1" thickBot="1">
      <c r="A1" s="142" t="s">
        <v>471</v>
      </c>
      <c r="B1" s="535" t="s">
        <v>472</v>
      </c>
      <c r="C1" s="535"/>
      <c r="D1" s="535"/>
      <c r="E1" s="535"/>
      <c r="F1" s="535"/>
      <c r="G1" s="535"/>
    </row>
    <row r="2" spans="1:7" ht="30" customHeight="1">
      <c r="A2" s="66" t="s">
        <v>56</v>
      </c>
      <c r="B2" s="519"/>
      <c r="C2" s="519"/>
      <c r="D2" s="519"/>
      <c r="E2" s="519"/>
      <c r="F2" s="519"/>
      <c r="G2" s="520"/>
    </row>
    <row r="3" spans="1:7" ht="30" customHeight="1">
      <c r="A3" s="105" t="s">
        <v>554</v>
      </c>
      <c r="B3" s="194"/>
      <c r="C3" s="184" t="b">
        <v>0</v>
      </c>
      <c r="D3" s="184"/>
      <c r="E3" s="541"/>
      <c r="F3" s="541"/>
      <c r="G3" s="559"/>
    </row>
    <row r="4" spans="1:7" ht="30" customHeight="1">
      <c r="A4" s="69" t="s">
        <v>72</v>
      </c>
      <c r="B4" s="536"/>
      <c r="C4" s="536"/>
      <c r="D4" s="536"/>
      <c r="E4" s="192" t="s">
        <v>74</v>
      </c>
      <c r="F4" s="195"/>
      <c r="G4" s="196"/>
    </row>
    <row r="5" spans="1:7" ht="30" customHeight="1" thickBot="1">
      <c r="A5" s="110" t="s">
        <v>73</v>
      </c>
      <c r="B5" s="580"/>
      <c r="C5" s="580"/>
      <c r="D5" s="580"/>
      <c r="E5" s="192" t="s">
        <v>75</v>
      </c>
      <c r="F5" s="195"/>
      <c r="G5" s="196"/>
    </row>
    <row r="6" spans="1:9" ht="30" customHeight="1">
      <c r="A6" s="66"/>
      <c r="B6" s="132" t="s">
        <v>76</v>
      </c>
      <c r="C6" s="132" t="s">
        <v>77</v>
      </c>
      <c r="D6" s="133" t="s">
        <v>106</v>
      </c>
      <c r="E6" s="69" t="s">
        <v>498</v>
      </c>
      <c r="F6" s="195"/>
      <c r="G6" s="196"/>
      <c r="H6" s="81"/>
      <c r="I6" s="81"/>
    </row>
    <row r="7" spans="1:9" ht="30" customHeight="1">
      <c r="A7" s="98" t="s">
        <v>462</v>
      </c>
      <c r="B7" s="182"/>
      <c r="C7" s="182"/>
      <c r="D7" s="183"/>
      <c r="E7" s="81"/>
      <c r="F7" s="81"/>
      <c r="G7" s="149"/>
      <c r="H7" s="115"/>
      <c r="I7" s="81"/>
    </row>
    <row r="8" spans="1:9" ht="32.25" customHeight="1" thickBot="1">
      <c r="A8" s="110" t="s">
        <v>78</v>
      </c>
      <c r="B8" s="580"/>
      <c r="C8" s="580"/>
      <c r="D8" s="581"/>
      <c r="E8" s="197"/>
      <c r="F8" s="197"/>
      <c r="G8" s="198"/>
      <c r="H8" s="81"/>
      <c r="I8" s="81"/>
    </row>
    <row r="9" spans="1:7" ht="30.75" customHeight="1">
      <c r="A9" s="105" t="s">
        <v>125</v>
      </c>
      <c r="B9" s="519"/>
      <c r="C9" s="519"/>
      <c r="D9" s="542"/>
      <c r="E9" s="185" t="s">
        <v>552</v>
      </c>
      <c r="F9" s="536"/>
      <c r="G9" s="537"/>
    </row>
    <row r="10" spans="1:7" ht="30" customHeight="1" thickBot="1">
      <c r="A10" s="105" t="s">
        <v>121</v>
      </c>
      <c r="B10" s="208"/>
      <c r="C10" s="588"/>
      <c r="D10" s="588"/>
      <c r="E10" s="81"/>
      <c r="F10" s="81"/>
      <c r="G10" s="209"/>
    </row>
    <row r="11" spans="1:7" ht="30" customHeight="1">
      <c r="A11" s="69" t="s">
        <v>129</v>
      </c>
      <c r="B11" s="373"/>
      <c r="C11" s="16" t="s">
        <v>128</v>
      </c>
      <c r="D11" s="374"/>
      <c r="E11" s="199"/>
      <c r="F11" s="132" t="s">
        <v>68</v>
      </c>
      <c r="G11" s="133" t="s">
        <v>69</v>
      </c>
    </row>
    <row r="12" spans="1:7" ht="33.75" customHeight="1" thickBot="1">
      <c r="A12" s="69" t="s">
        <v>130</v>
      </c>
      <c r="B12" s="373"/>
      <c r="C12" s="16" t="s">
        <v>128</v>
      </c>
      <c r="D12" s="375"/>
      <c r="E12" s="110" t="s">
        <v>120</v>
      </c>
      <c r="F12" s="178"/>
      <c r="G12" s="179"/>
    </row>
    <row r="13" spans="1:7" ht="30" customHeight="1">
      <c r="A13" s="69" t="s">
        <v>123</v>
      </c>
      <c r="B13" s="536"/>
      <c r="C13" s="536"/>
      <c r="D13" s="536"/>
      <c r="E13" s="381" t="s">
        <v>122</v>
      </c>
      <c r="F13" s="376"/>
      <c r="G13" s="149"/>
    </row>
    <row r="14" spans="1:7" ht="30" customHeight="1" thickBot="1">
      <c r="A14" s="201" t="s">
        <v>124</v>
      </c>
      <c r="B14" s="580"/>
      <c r="C14" s="580"/>
      <c r="D14" s="580"/>
      <c r="E14" s="382" t="s">
        <v>83</v>
      </c>
      <c r="F14" s="377"/>
      <c r="G14" s="137"/>
    </row>
    <row r="15" spans="1:7" ht="30" customHeight="1">
      <c r="A15" s="105" t="s">
        <v>92</v>
      </c>
      <c r="B15" s="202" t="s">
        <v>64</v>
      </c>
      <c r="C15" s="202" t="s">
        <v>93</v>
      </c>
      <c r="D15" s="572" t="s">
        <v>473</v>
      </c>
      <c r="E15" s="573"/>
      <c r="F15" s="573"/>
      <c r="G15" s="574"/>
    </row>
    <row r="16" spans="1:7" ht="26.25" customHeight="1">
      <c r="A16" s="72" t="s">
        <v>94</v>
      </c>
      <c r="B16" s="20"/>
      <c r="C16" s="20"/>
      <c r="D16" s="501"/>
      <c r="E16" s="502"/>
      <c r="F16" s="502"/>
      <c r="G16" s="503"/>
    </row>
    <row r="17" spans="1:7" ht="26.25" customHeight="1">
      <c r="A17" s="72" t="s">
        <v>95</v>
      </c>
      <c r="B17" s="20"/>
      <c r="C17" s="20"/>
      <c r="D17" s="501"/>
      <c r="E17" s="502"/>
      <c r="F17" s="502"/>
      <c r="G17" s="503"/>
    </row>
    <row r="18" spans="1:7" ht="26.25" customHeight="1">
      <c r="A18" s="72" t="s">
        <v>96</v>
      </c>
      <c r="B18" s="20"/>
      <c r="C18" s="20"/>
      <c r="D18" s="501"/>
      <c r="E18" s="502"/>
      <c r="F18" s="502"/>
      <c r="G18" s="503"/>
    </row>
    <row r="19" spans="1:7" ht="26.25" customHeight="1">
      <c r="A19" s="72" t="s">
        <v>97</v>
      </c>
      <c r="B19" s="20"/>
      <c r="C19" s="20"/>
      <c r="D19" s="501"/>
      <c r="E19" s="502"/>
      <c r="F19" s="502"/>
      <c r="G19" s="503"/>
    </row>
    <row r="20" spans="1:7" ht="26.25" customHeight="1" thickBot="1">
      <c r="A20" s="203" t="s">
        <v>98</v>
      </c>
      <c r="B20" s="204"/>
      <c r="C20" s="587" t="s">
        <v>112</v>
      </c>
      <c r="D20" s="587"/>
      <c r="E20" s="587"/>
      <c r="F20" s="115"/>
      <c r="G20" s="149"/>
    </row>
    <row r="21" spans="1:7" ht="30" customHeight="1">
      <c r="A21" s="560" t="s">
        <v>61</v>
      </c>
      <c r="B21" s="561"/>
      <c r="C21" s="562"/>
      <c r="D21" s="205" t="s">
        <v>99</v>
      </c>
      <c r="E21" s="566" t="s">
        <v>100</v>
      </c>
      <c r="F21" s="591"/>
      <c r="G21" s="567"/>
    </row>
    <row r="22" spans="1:7" ht="30" customHeight="1" thickBot="1">
      <c r="A22" s="564"/>
      <c r="B22" s="505"/>
      <c r="C22" s="565"/>
      <c r="D22" s="206"/>
      <c r="E22" s="504"/>
      <c r="F22" s="505"/>
      <c r="G22" s="506"/>
    </row>
    <row r="23" spans="1:7" ht="30" customHeight="1">
      <c r="A23" s="105" t="s">
        <v>113</v>
      </c>
      <c r="B23" s="589"/>
      <c r="C23" s="589"/>
      <c r="D23" s="589"/>
      <c r="E23" s="589"/>
      <c r="F23" s="589"/>
      <c r="G23" s="590"/>
    </row>
    <row r="24" spans="1:7" ht="30" customHeight="1">
      <c r="A24" s="69" t="s">
        <v>101</v>
      </c>
      <c r="B24" s="536"/>
      <c r="C24" s="536"/>
      <c r="D24" s="536"/>
      <c r="E24" s="536"/>
      <c r="F24" s="536"/>
      <c r="G24" s="537"/>
    </row>
    <row r="25" spans="1:7" ht="30" customHeight="1">
      <c r="A25" s="69" t="s">
        <v>102</v>
      </c>
      <c r="B25" s="536"/>
      <c r="C25" s="536"/>
      <c r="D25" s="536"/>
      <c r="E25" s="536"/>
      <c r="F25" s="536"/>
      <c r="G25" s="537"/>
    </row>
    <row r="26" spans="1:7" ht="30" customHeight="1">
      <c r="A26" s="69" t="s">
        <v>71</v>
      </c>
      <c r="B26" s="536"/>
      <c r="C26" s="536"/>
      <c r="D26" s="536"/>
      <c r="E26" s="536"/>
      <c r="F26" s="536"/>
      <c r="G26" s="537"/>
    </row>
    <row r="27" spans="1:7" ht="30" customHeight="1" thickBot="1">
      <c r="A27" s="174" t="s">
        <v>53</v>
      </c>
      <c r="B27" s="553"/>
      <c r="C27" s="554"/>
      <c r="D27" s="207" t="s">
        <v>48</v>
      </c>
      <c r="E27" s="504"/>
      <c r="F27" s="505"/>
      <c r="G27" s="506"/>
    </row>
  </sheetData>
  <sheetProtection/>
  <mergeCells count="27">
    <mergeCell ref="C20:E20"/>
    <mergeCell ref="C10:D10"/>
    <mergeCell ref="D19:G19"/>
    <mergeCell ref="A21:C21"/>
    <mergeCell ref="B27:C27"/>
    <mergeCell ref="B24:G24"/>
    <mergeCell ref="B25:G25"/>
    <mergeCell ref="B26:G26"/>
    <mergeCell ref="E27:G27"/>
    <mergeCell ref="B23:G23"/>
    <mergeCell ref="E21:G21"/>
    <mergeCell ref="A22:C22"/>
    <mergeCell ref="E22:G22"/>
    <mergeCell ref="B1:G1"/>
    <mergeCell ref="D15:G15"/>
    <mergeCell ref="D16:G16"/>
    <mergeCell ref="D17:G17"/>
    <mergeCell ref="D18:G18"/>
    <mergeCell ref="B14:D14"/>
    <mergeCell ref="F9:G9"/>
    <mergeCell ref="B13:D13"/>
    <mergeCell ref="B9:D9"/>
    <mergeCell ref="B5:D5"/>
    <mergeCell ref="B8:D8"/>
    <mergeCell ref="B2:G2"/>
    <mergeCell ref="E3:G3"/>
    <mergeCell ref="B4:D4"/>
  </mergeCells>
  <conditionalFormatting sqref="B2 F4:F6 B8:B9 F9 D11:D12 B11:B14 B23:G26 B27 E294 F12:G12 B7:D7 B16:B20 E27 B4:D5 F13:F14 B10:D10 A22:G22">
    <cfRule type="expression" priority="14" dxfId="0" stopIfTrue="1">
      <formula>ISBLANK(A2)</formula>
    </cfRule>
  </conditionalFormatting>
  <conditionalFormatting sqref="E3:G3">
    <cfRule type="expression" priority="13" dxfId="0" stopIfTrue="1">
      <formula>IF(C3=TRUE,ISBLANK(E3))</formula>
    </cfRule>
  </conditionalFormatting>
  <conditionalFormatting sqref="C16:C19">
    <cfRule type="expression" priority="12" dxfId="0" stopIfTrue="1">
      <formula>IF(B16="ja",ISBLANK(C16))</formula>
    </cfRule>
  </conditionalFormatting>
  <conditionalFormatting sqref="D16:D19">
    <cfRule type="expression" priority="11" dxfId="0" stopIfTrue="1">
      <formula>IF(B16="ja",ISBLANK(D16))</formula>
    </cfRule>
  </conditionalFormatting>
  <dataValidations count="12">
    <dataValidation allowBlank="1" showInputMessage="1" showErrorMessage="1" promptTitle="Sonstige Anmerkungen" prompt="Hier können für den Betreiber relevante Zusatzinformationen erfasst werden, z.B. privatrechtliche Vereinbarungen (z.B. Servitute)" sqref="B26:G26"/>
    <dataValidation allowBlank="1" showInputMessage="1" showErrorMessage="1" promptTitle="Maßnahmen" prompt="Aus der Risikobeurteilung: Hier sollen wiederkehrende Maßnahmen aufgelistet sein, die sich aus einer Risikobeurteilung gemäß W 88 ergeben (siehe 5.3.5)." sqref="B25"/>
    <dataValidation allowBlank="1" showInputMessage="1" showErrorMessage="1" promptTitle="Maßnahmen" prompt="Aus Auflagen: Auflistung der in den Bescheiden formulierten Auflagen." sqref="B24:G24"/>
    <dataValidation allowBlank="1" showInputMessage="1" showErrorMessage="1" promptTitle="Zugeordnete andere Anlagenteile" prompt="z.B. Pumpen, Armaturen bzw. maschinelle und elektronische Einrichtungen. Hier sind Verweise auf die entsprechenden Datenblätter anzuführen (z.B. G_ Drucksteigerungsanlage)" sqref="B23:G23"/>
    <dataValidation allowBlank="1" showInputMessage="1" showErrorMessage="1" promptTitle="Koordinaten Bundesmeldenetz" prompt="Falls eine koordinative Erfassung der Wassergewinnungsstelle fehlt, können die Koordinaten aus der Karte ÖK 50 (Österreichkarte mit Koordinatennetz im Maßstab 1: 50.000) bzw. elektronisch auf der Homepage des BEV bestimmt werden. " sqref="B7"/>
    <dataValidation allowBlank="1" showInputMessage="1" showErrorMessage="1" promptTitle="Wasserberechtigter" prompt="Angabe nur, wenn nicht ident mit Betreiber aus A.1." sqref="E3:G3"/>
    <dataValidation allowBlank="1" showInputMessage="1" showErrorMessage="1" promptTitle="Erläuterungen zu C.x" prompt="Für jede Wasserabgabe- und übernahmestelle ist ein eigenes Datenblatt anzulegen. Die Anschlussleitungen werden im Anhang Anhang F erfasst." sqref="A1"/>
    <dataValidation type="list" allowBlank="1" showInputMessage="1" showErrorMessage="1" sqref="B16:B20">
      <formula1>JN</formula1>
    </dataValidation>
    <dataValidation type="list" allowBlank="1" showInputMessage="1" showErrorMessage="1" sqref="B10">
      <formula1>pertemp</formula1>
    </dataValidation>
    <dataValidation type="list" allowBlank="1" showInputMessage="1" showErrorMessage="1" sqref="C10">
      <formula1>rohtrink</formula1>
    </dataValidation>
    <dataValidation allowBlank="1" showInputMessage="1" showErrorMessage="1" promptTitle="Vorgeschr. Wasseruntersuchungen" prompt="Diese sind nur anzugeben, wenn sie behördlich bei der Wassergewinnungsstelle verlangt werden." sqref="A22"/>
    <dataValidation allowBlank="1" showInputMessage="1" showErrorMessage="1" promptTitle="Kurzbeschreibung des Messpunktes" prompt="Ist ein markanter Fixpunkt." sqref="B8:D8"/>
  </dataValidations>
  <printOptions/>
  <pageMargins left="0.39401041666666664" right="0.39401041666666664" top="0.7874015748031497" bottom="0.7874015748031497" header="0.31496062992125984" footer="0.31496062992125984"/>
  <pageSetup fitToHeight="0" fitToWidth="0" horizontalDpi="600" verticalDpi="600" orientation="portrait" paperSize="9" scale="89" r:id="rId2"/>
  <headerFooter>
    <oddHeader>&amp;LAnhang C&amp;CWasserabgabe- und -übernahmestelle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0">
    <tabColor theme="7" tint="0.7999799847602844"/>
  </sheetPr>
  <dimension ref="A1:F26"/>
  <sheetViews>
    <sheetView showGridLines="0" view="pageLayout" zoomScale="85" zoomScalePageLayoutView="85" workbookViewId="0" topLeftCell="A1">
      <selection activeCell="B11" sqref="B11:C11"/>
    </sheetView>
  </sheetViews>
  <sheetFormatPr defaultColWidth="11.421875" defaultRowHeight="30" customHeight="1"/>
  <cols>
    <col min="1" max="1" width="25.8515625" style="80" customWidth="1"/>
    <col min="2" max="2" width="18.28125" style="80" customWidth="1"/>
    <col min="3" max="3" width="15.140625" style="80" customWidth="1"/>
    <col min="4" max="4" width="17.140625" style="80" customWidth="1"/>
    <col min="5" max="5" width="11.140625" style="80" customWidth="1"/>
    <col min="6" max="6" width="5.28125" style="80" customWidth="1"/>
    <col min="7" max="16384" width="11.421875" style="80" customWidth="1"/>
  </cols>
  <sheetData>
    <row r="1" spans="1:5" ht="27" customHeight="1" thickBot="1">
      <c r="A1" s="142" t="s">
        <v>474</v>
      </c>
      <c r="B1" s="535" t="s">
        <v>240</v>
      </c>
      <c r="C1" s="535"/>
      <c r="D1" s="535"/>
      <c r="E1" s="535"/>
    </row>
    <row r="2" spans="1:6" ht="27" customHeight="1">
      <c r="A2" s="66" t="s">
        <v>56</v>
      </c>
      <c r="B2" s="542"/>
      <c r="C2" s="543"/>
      <c r="D2" s="543"/>
      <c r="E2" s="545"/>
      <c r="F2" s="81"/>
    </row>
    <row r="3" spans="1:6" ht="31.5" customHeight="1">
      <c r="A3" s="105" t="s">
        <v>554</v>
      </c>
      <c r="B3" s="194"/>
      <c r="C3" s="184" t="b">
        <v>1</v>
      </c>
      <c r="D3" s="541"/>
      <c r="E3" s="559"/>
      <c r="F3" s="115"/>
    </row>
    <row r="4" spans="1:6" ht="27" customHeight="1">
      <c r="A4" s="69" t="s">
        <v>72</v>
      </c>
      <c r="B4" s="501"/>
      <c r="C4" s="502"/>
      <c r="D4" s="185" t="s">
        <v>74</v>
      </c>
      <c r="E4" s="24"/>
      <c r="F4" s="81"/>
    </row>
    <row r="5" spans="1:6" ht="27" customHeight="1" thickBot="1">
      <c r="A5" s="98" t="s">
        <v>73</v>
      </c>
      <c r="B5" s="501"/>
      <c r="C5" s="502"/>
      <c r="D5" s="190" t="s">
        <v>75</v>
      </c>
      <c r="E5" s="76"/>
      <c r="F5" s="81"/>
    </row>
    <row r="6" spans="1:6" ht="27" customHeight="1" thickBot="1">
      <c r="A6" s="98" t="s">
        <v>498</v>
      </c>
      <c r="B6" s="521"/>
      <c r="C6" s="583"/>
      <c r="D6" s="595" t="s">
        <v>475</v>
      </c>
      <c r="E6" s="596"/>
      <c r="F6" s="81"/>
    </row>
    <row r="7" spans="1:6" ht="27" customHeight="1">
      <c r="A7" s="66"/>
      <c r="B7" s="132" t="s">
        <v>76</v>
      </c>
      <c r="C7" s="133" t="s">
        <v>77</v>
      </c>
      <c r="D7" s="210" t="s">
        <v>132</v>
      </c>
      <c r="E7" s="211" t="s">
        <v>131</v>
      </c>
      <c r="F7" s="81"/>
    </row>
    <row r="8" spans="1:6" ht="32.25" thickBot="1">
      <c r="A8" s="110" t="s">
        <v>110</v>
      </c>
      <c r="B8" s="178"/>
      <c r="C8" s="179"/>
      <c r="D8" s="216"/>
      <c r="E8" s="179"/>
      <c r="F8" s="81"/>
    </row>
    <row r="9" spans="1:6" ht="30.75" customHeight="1">
      <c r="A9" s="69" t="s">
        <v>83</v>
      </c>
      <c r="B9" s="597"/>
      <c r="C9" s="598"/>
      <c r="D9" s="217" t="s">
        <v>135</v>
      </c>
      <c r="E9" s="378"/>
      <c r="F9" s="81"/>
    </row>
    <row r="10" spans="1:6" ht="27" customHeight="1">
      <c r="A10" s="69" t="s">
        <v>133</v>
      </c>
      <c r="B10" s="467"/>
      <c r="C10" s="468"/>
      <c r="D10" s="218" t="s">
        <v>513</v>
      </c>
      <c r="E10" s="379"/>
      <c r="F10" s="81"/>
    </row>
    <row r="11" spans="1:6" ht="32.25" thickBot="1">
      <c r="A11" s="110" t="s">
        <v>134</v>
      </c>
      <c r="B11" s="580"/>
      <c r="C11" s="504"/>
      <c r="D11" s="599"/>
      <c r="E11" s="600"/>
      <c r="F11" s="81"/>
    </row>
    <row r="12" spans="1:6" ht="30" customHeight="1">
      <c r="A12" s="105" t="s">
        <v>149</v>
      </c>
      <c r="B12" s="202" t="s">
        <v>64</v>
      </c>
      <c r="C12" s="212" t="s">
        <v>55</v>
      </c>
      <c r="D12" s="572" t="s">
        <v>473</v>
      </c>
      <c r="E12" s="574"/>
      <c r="F12" s="81"/>
    </row>
    <row r="13" spans="1:6" ht="27" customHeight="1">
      <c r="A13" s="72" t="s">
        <v>94</v>
      </c>
      <c r="B13" s="213"/>
      <c r="C13" s="20"/>
      <c r="D13" s="501"/>
      <c r="E13" s="503"/>
      <c r="F13" s="81"/>
    </row>
    <row r="14" spans="1:6" ht="27" customHeight="1">
      <c r="A14" s="72" t="s">
        <v>95</v>
      </c>
      <c r="B14" s="20"/>
      <c r="C14" s="20"/>
      <c r="D14" s="501"/>
      <c r="E14" s="503"/>
      <c r="F14" s="81"/>
    </row>
    <row r="15" spans="1:6" ht="27" customHeight="1">
      <c r="A15" s="72" t="s">
        <v>96</v>
      </c>
      <c r="B15" s="20"/>
      <c r="C15" s="20"/>
      <c r="D15" s="501"/>
      <c r="E15" s="503"/>
      <c r="F15" s="81"/>
    </row>
    <row r="16" spans="1:6" ht="27" customHeight="1">
      <c r="A16" s="72" t="s">
        <v>97</v>
      </c>
      <c r="B16" s="20"/>
      <c r="C16" s="20"/>
      <c r="D16" s="501"/>
      <c r="E16" s="503"/>
      <c r="F16" s="81"/>
    </row>
    <row r="17" spans="1:6" ht="25.5" customHeight="1" thickBot="1">
      <c r="A17" s="203" t="s">
        <v>98</v>
      </c>
      <c r="B17" s="204"/>
      <c r="C17" s="587" t="s">
        <v>112</v>
      </c>
      <c r="D17" s="587"/>
      <c r="E17" s="592"/>
      <c r="F17" s="81"/>
    </row>
    <row r="18" spans="1:6" ht="30" customHeight="1">
      <c r="A18" s="560" t="s">
        <v>61</v>
      </c>
      <c r="B18" s="561"/>
      <c r="C18" s="561"/>
      <c r="D18" s="214" t="s">
        <v>99</v>
      </c>
      <c r="E18" s="215" t="s">
        <v>100</v>
      </c>
      <c r="F18" s="81"/>
    </row>
    <row r="19" spans="1:6" ht="30" customHeight="1" thickBot="1">
      <c r="A19" s="564"/>
      <c r="B19" s="505"/>
      <c r="C19" s="505"/>
      <c r="D19" s="206"/>
      <c r="E19" s="13"/>
      <c r="F19" s="81"/>
    </row>
    <row r="20" spans="1:6" ht="31.5">
      <c r="A20" s="105" t="s">
        <v>113</v>
      </c>
      <c r="B20" s="589"/>
      <c r="C20" s="589"/>
      <c r="D20" s="589"/>
      <c r="E20" s="590"/>
      <c r="F20" s="81"/>
    </row>
    <row r="21" spans="1:6" ht="27" customHeight="1">
      <c r="A21" s="69" t="s">
        <v>101</v>
      </c>
      <c r="B21" s="536"/>
      <c r="C21" s="536"/>
      <c r="D21" s="536"/>
      <c r="E21" s="537"/>
      <c r="F21" s="81"/>
    </row>
    <row r="22" spans="1:6" ht="31.5">
      <c r="A22" s="69" t="s">
        <v>102</v>
      </c>
      <c r="B22" s="536"/>
      <c r="C22" s="536"/>
      <c r="D22" s="536"/>
      <c r="E22" s="537"/>
      <c r="F22" s="81"/>
    </row>
    <row r="23" spans="1:6" ht="27" customHeight="1">
      <c r="A23" s="69" t="s">
        <v>71</v>
      </c>
      <c r="B23" s="536"/>
      <c r="C23" s="536"/>
      <c r="D23" s="536"/>
      <c r="E23" s="537"/>
      <c r="F23" s="81"/>
    </row>
    <row r="24" spans="1:6" ht="26.25" customHeight="1" thickBot="1">
      <c r="A24" s="110" t="s">
        <v>53</v>
      </c>
      <c r="B24" s="469"/>
      <c r="C24" s="470" t="s">
        <v>48</v>
      </c>
      <c r="D24" s="593"/>
      <c r="E24" s="594"/>
      <c r="F24" s="81"/>
    </row>
    <row r="25" ht="30" customHeight="1">
      <c r="F25" s="81"/>
    </row>
    <row r="26" ht="30.75" customHeight="1">
      <c r="F26" s="81"/>
    </row>
  </sheetData>
  <sheetProtection/>
  <mergeCells count="23">
    <mergeCell ref="D24:E24"/>
    <mergeCell ref="A18:C18"/>
    <mergeCell ref="D6:E6"/>
    <mergeCell ref="D3:E3"/>
    <mergeCell ref="B5:C5"/>
    <mergeCell ref="B6:C6"/>
    <mergeCell ref="B9:C9"/>
    <mergeCell ref="D11:E11"/>
    <mergeCell ref="D16:E16"/>
    <mergeCell ref="D12:E12"/>
    <mergeCell ref="D13:E13"/>
    <mergeCell ref="A19:C19"/>
    <mergeCell ref="B21:E21"/>
    <mergeCell ref="B22:E22"/>
    <mergeCell ref="B23:E23"/>
    <mergeCell ref="B20:E20"/>
    <mergeCell ref="B2:E2"/>
    <mergeCell ref="B11:C11"/>
    <mergeCell ref="B4:C4"/>
    <mergeCell ref="B1:E1"/>
    <mergeCell ref="C17:E17"/>
    <mergeCell ref="D14:E14"/>
    <mergeCell ref="D15:E15"/>
  </mergeCells>
  <conditionalFormatting sqref="D13:D16">
    <cfRule type="expression" priority="11" dxfId="0" stopIfTrue="1">
      <formula>IF(B13="ja",ISBLANK(D13))</formula>
    </cfRule>
  </conditionalFormatting>
  <conditionalFormatting sqref="D24 E24 B11:C11 A1 B2 B4:C6 E4:E5 B8:E8 B9:B10 E9:E10 B13:B17 B20:E23 B24 A19:E19">
    <cfRule type="expression" priority="7" dxfId="0" stopIfTrue="1">
      <formula>ISBLANK(A1)</formula>
    </cfRule>
  </conditionalFormatting>
  <conditionalFormatting sqref="D3 E3">
    <cfRule type="expression" priority="4" dxfId="0" stopIfTrue="1">
      <formula>IF(C3=TRUE,ISBLANK(D3))</formula>
    </cfRule>
  </conditionalFormatting>
  <conditionalFormatting sqref="C13:C16">
    <cfRule type="expression" priority="3" dxfId="0" stopIfTrue="1">
      <formula>IF(B13="ja",ISBLANK(C13))</formula>
    </cfRule>
  </conditionalFormatting>
  <conditionalFormatting sqref="D11:E11">
    <cfRule type="expression" priority="2" dxfId="0" stopIfTrue="1">
      <formula>IF(B11="Sonstige:",ISBLANK(D11))</formula>
    </cfRule>
  </conditionalFormatting>
  <conditionalFormatting sqref="C10">
    <cfRule type="expression" priority="1" dxfId="0" stopIfTrue="1">
      <formula>IF(B10="Sonstige:",ISBLANK(C10))</formula>
    </cfRule>
  </conditionalFormatting>
  <dataValidations count="12">
    <dataValidation allowBlank="1" showInputMessage="1" showErrorMessage="1" promptTitle="Bez. Wassergewinnungsstelle" prompt="Name und Bauart lt. Bewilligungsbescheid (z.B.Horizontalfilterbrunnen Wienerberg I). Dokumentation allfälliger Zusatzbezeichnungen" sqref="B2"/>
    <dataValidation allowBlank="1" showInputMessage="1" showErrorMessage="1" promptTitle="Wasserberechtigter" prompt="Angabe nur, wenn nicht ident mit Betreiber aus A.1." sqref="D3 F3"/>
    <dataValidation allowBlank="1" showInputMessage="1" showErrorMessage="1" promptTitle="Koordinaten Bundesmeldenetz" prompt="Falls eine koordinative Erfassung der Wassergewinnungsstelle fehlt, können die Koordinaten aus der Karte ÖK 50 (Österreichkarte mit Koordinatennetz im Maßstab 1: 50.000) bzw. elektronisch auf der Homepage des BEV bestimmt werden. " sqref="B8"/>
    <dataValidation allowBlank="1" showInputMessage="1" showErrorMessage="1" promptTitle="Erläuterungen zu D.x" prompt="Für jedes Speicherbauwerk (z.B. Hochbehälter, Tiefbehälter, Wasserturm) ist ein eigenes Datenblatt anzulegen." sqref="A1"/>
    <dataValidation type="list" allowBlank="1" showInputMessage="1" showErrorMessage="1" sqref="B13:B17">
      <formula1>JN</formula1>
    </dataValidation>
    <dataValidation allowBlank="1" showInputMessage="1" showErrorMessage="1" promptTitle="Zugeordnete andere Anlagenteile" prompt="z.B. Pumpen, Armaturen bzw. maschinelle und elektronische Einrichtungen. Hier sind Verweise auf die entsprechenden Datenblätter anzuführen (z.B. G_ Drucksteigerungsanlage)" sqref="B20:E20"/>
    <dataValidation allowBlank="1" showInputMessage="1" showErrorMessage="1" promptTitle="Maßnahmen" prompt="Aus Auflagen: Auflistung der in den Bescheiden formulierten Auflagen." sqref="B21:E21"/>
    <dataValidation allowBlank="1" showInputMessage="1" showErrorMessage="1" promptTitle="Maßnahmen" prompt="Aus der Risikobeurteilung: Hier sollen wiederkehrende Maßnahmen aufgelistet sein, die sich aus einer Risikobeurteilung gemäß W 88 ergeben (siehe 5.3.5)." sqref="B22"/>
    <dataValidation allowBlank="1" showInputMessage="1" showErrorMessage="1" promptTitle="Sonstige Anmerkungen" prompt="Hier können für den Betreiber relevante Zusatzinformationen erfasst werden, z.B. Größe und Art des Schutzgebietes, weiters auch privatrechtliche Vereinbarungen (z.B. Servitute, Vertragswasserschutz)" sqref="B23:E23"/>
    <dataValidation allowBlank="1" showInputMessage="1" showErrorMessage="1" promptTitle="Vorgeschr. Wasseruntersuchungen" prompt="Diese sind nur anzugeben, wenn sie behördlich an dieser Stelle verlangt werden." sqref="A19:C19"/>
    <dataValidation type="list" allowBlank="1" showInputMessage="1" showErrorMessage="1" sqref="B10">
      <formula1>behälter</formula1>
    </dataValidation>
    <dataValidation type="list" allowBlank="1" showInputMessage="1" showErrorMessage="1" sqref="B11:C11">
      <formula1>oberfl</formula1>
    </dataValidation>
  </dataValidations>
  <printOptions/>
  <pageMargins left="0.7" right="0.6372549019607843" top="0.787401575" bottom="0.787401575" header="0.3" footer="0.3"/>
  <pageSetup horizontalDpi="600" verticalDpi="600" orientation="portrait" paperSize="9" r:id="rId2"/>
  <headerFooter>
    <oddHeader>&amp;LAnhang D&amp;CSpeicherbauwerk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">
    <tabColor rgb="FFC00000"/>
  </sheetPr>
  <dimension ref="A1:I14"/>
  <sheetViews>
    <sheetView showGridLines="0" view="pageLayout" workbookViewId="0" topLeftCell="A1">
      <selection activeCell="D18" sqref="D18"/>
    </sheetView>
  </sheetViews>
  <sheetFormatPr defaultColWidth="11.421875" defaultRowHeight="26.25" customHeight="1"/>
  <cols>
    <col min="1" max="2" width="14.140625" style="63" customWidth="1"/>
    <col min="3" max="3" width="16.7109375" style="63" customWidth="1"/>
    <col min="4" max="5" width="14.140625" style="63" customWidth="1"/>
    <col min="6" max="6" width="15.140625" style="63" customWidth="1"/>
    <col min="7" max="8" width="14.140625" style="63" customWidth="1"/>
    <col min="9" max="9" width="13.57421875" style="63" customWidth="1"/>
    <col min="10" max="16384" width="11.421875" style="63" customWidth="1"/>
  </cols>
  <sheetData>
    <row r="1" spans="1:9" ht="26.25" customHeight="1" thickBot="1">
      <c r="A1" s="97" t="s">
        <v>476</v>
      </c>
      <c r="B1" s="535" t="s">
        <v>427</v>
      </c>
      <c r="C1" s="535"/>
      <c r="D1" s="535"/>
      <c r="E1" s="535"/>
      <c r="F1" s="535"/>
      <c r="G1" s="535"/>
      <c r="H1" s="535"/>
      <c r="I1" s="535"/>
    </row>
    <row r="2" spans="1:9" ht="26.25" customHeight="1" thickBot="1">
      <c r="A2" s="612" t="s">
        <v>554</v>
      </c>
      <c r="B2" s="613"/>
      <c r="C2" s="613"/>
      <c r="D2" s="219"/>
      <c r="E2" s="220" t="b">
        <v>0</v>
      </c>
      <c r="F2" s="220" t="b">
        <v>1</v>
      </c>
      <c r="G2" s="604"/>
      <c r="H2" s="604"/>
      <c r="I2" s="605"/>
    </row>
    <row r="3" spans="1:9" ht="26.25" customHeight="1">
      <c r="A3" s="606" t="s">
        <v>144</v>
      </c>
      <c r="B3" s="607"/>
      <c r="C3" s="607"/>
      <c r="D3" s="221"/>
      <c r="E3" s="221"/>
      <c r="F3" s="221"/>
      <c r="G3" s="221"/>
      <c r="H3" s="221"/>
      <c r="I3" s="222"/>
    </row>
    <row r="4" spans="1:9" ht="30" customHeight="1">
      <c r="A4" s="210" t="s">
        <v>147</v>
      </c>
      <c r="B4" s="223" t="s">
        <v>152</v>
      </c>
      <c r="C4" s="223" t="s">
        <v>145</v>
      </c>
      <c r="D4" s="223" t="s">
        <v>151</v>
      </c>
      <c r="E4" s="223" t="s">
        <v>146</v>
      </c>
      <c r="F4" s="223" t="s">
        <v>528</v>
      </c>
      <c r="G4" s="223" t="s">
        <v>529</v>
      </c>
      <c r="H4" s="223" t="s">
        <v>514</v>
      </c>
      <c r="I4" s="224" t="s">
        <v>494</v>
      </c>
    </row>
    <row r="5" spans="1:9" ht="20.25" customHeight="1" thickBot="1">
      <c r="A5" s="225"/>
      <c r="B5" s="16"/>
      <c r="C5" s="16"/>
      <c r="D5" s="16"/>
      <c r="E5" s="384"/>
      <c r="F5" s="384"/>
      <c r="G5" s="384"/>
      <c r="H5" s="180"/>
      <c r="I5" s="181"/>
    </row>
    <row r="6" spans="1:9" ht="20.25" customHeight="1">
      <c r="A6" s="606" t="s">
        <v>149</v>
      </c>
      <c r="B6" s="607"/>
      <c r="C6" s="607"/>
      <c r="D6" s="607"/>
      <c r="E6" s="607"/>
      <c r="F6" s="226" t="s">
        <v>150</v>
      </c>
      <c r="G6" s="154"/>
      <c r="H6" s="154"/>
      <c r="I6" s="22"/>
    </row>
    <row r="7" spans="1:9" ht="20.25" customHeight="1" thickBot="1">
      <c r="A7" s="608"/>
      <c r="B7" s="584"/>
      <c r="C7" s="584"/>
      <c r="D7" s="584"/>
      <c r="E7" s="584"/>
      <c r="F7" s="23"/>
      <c r="G7" s="227"/>
      <c r="H7" s="227"/>
      <c r="I7" s="28"/>
    </row>
    <row r="8" spans="1:9" ht="26.25" customHeight="1">
      <c r="A8" s="560" t="s">
        <v>61</v>
      </c>
      <c r="B8" s="561"/>
      <c r="C8" s="561"/>
      <c r="D8" s="562"/>
      <c r="E8" s="228" t="s">
        <v>99</v>
      </c>
      <c r="F8" s="226" t="s">
        <v>100</v>
      </c>
      <c r="G8" s="154"/>
      <c r="H8" s="154"/>
      <c r="I8" s="22"/>
    </row>
    <row r="9" spans="1:9" ht="22.5" customHeight="1" thickBot="1">
      <c r="A9" s="601"/>
      <c r="B9" s="602"/>
      <c r="C9" s="602"/>
      <c r="D9" s="603"/>
      <c r="E9" s="229"/>
      <c r="F9" s="229"/>
      <c r="G9" s="195"/>
      <c r="H9" s="195"/>
      <c r="I9" s="24"/>
    </row>
    <row r="10" spans="1:9" ht="22.5" customHeight="1">
      <c r="A10" s="614" t="s">
        <v>101</v>
      </c>
      <c r="B10" s="615"/>
      <c r="C10" s="616"/>
      <c r="D10" s="542"/>
      <c r="E10" s="543"/>
      <c r="F10" s="543"/>
      <c r="G10" s="543"/>
      <c r="H10" s="543"/>
      <c r="I10" s="545"/>
    </row>
    <row r="11" spans="1:9" ht="22.5" customHeight="1">
      <c r="A11" s="617" t="s">
        <v>102</v>
      </c>
      <c r="B11" s="618"/>
      <c r="C11" s="619"/>
      <c r="D11" s="501"/>
      <c r="E11" s="502"/>
      <c r="F11" s="502"/>
      <c r="G11" s="502"/>
      <c r="H11" s="502"/>
      <c r="I11" s="503"/>
    </row>
    <row r="12" spans="1:9" ht="22.5" customHeight="1" thickBot="1">
      <c r="A12" s="609" t="s">
        <v>71</v>
      </c>
      <c r="B12" s="610"/>
      <c r="C12" s="611"/>
      <c r="D12" s="620"/>
      <c r="E12" s="621"/>
      <c r="F12" s="621"/>
      <c r="G12" s="621"/>
      <c r="H12" s="621"/>
      <c r="I12" s="622"/>
    </row>
    <row r="13" spans="1:9" ht="22.5" customHeight="1">
      <c r="A13" s="66" t="s">
        <v>46</v>
      </c>
      <c r="B13" s="8"/>
      <c r="C13" s="153" t="s">
        <v>48</v>
      </c>
      <c r="D13" s="519"/>
      <c r="E13" s="519"/>
      <c r="F13" s="519"/>
      <c r="G13" s="519"/>
      <c r="H13" s="519"/>
      <c r="I13" s="520"/>
    </row>
    <row r="14" spans="1:9" ht="22.5" customHeight="1" thickBot="1">
      <c r="A14" s="110" t="s">
        <v>148</v>
      </c>
      <c r="B14" s="10"/>
      <c r="C14" s="158" t="s">
        <v>48</v>
      </c>
      <c r="D14" s="580"/>
      <c r="E14" s="580"/>
      <c r="F14" s="580"/>
      <c r="G14" s="580"/>
      <c r="H14" s="580"/>
      <c r="I14" s="581"/>
    </row>
    <row r="15" ht="27" customHeight="1"/>
    <row r="16" ht="27" customHeight="1"/>
    <row r="17" ht="30.75" customHeight="1"/>
    <row r="18" ht="20.25" customHeight="1"/>
    <row r="19" ht="20.25" customHeight="1"/>
  </sheetData>
  <sheetProtection insertColumns="0" insertRows="0" deleteColumns="0" deleteRows="0" sort="0"/>
  <mergeCells count="16">
    <mergeCell ref="D13:I13"/>
    <mergeCell ref="D14:I14"/>
    <mergeCell ref="B1:I1"/>
    <mergeCell ref="D11:I11"/>
    <mergeCell ref="D10:I10"/>
    <mergeCell ref="A9:D9"/>
    <mergeCell ref="A8:D8"/>
    <mergeCell ref="G2:I2"/>
    <mergeCell ref="A6:E6"/>
    <mergeCell ref="A7:E7"/>
    <mergeCell ref="A12:C12"/>
    <mergeCell ref="A3:C3"/>
    <mergeCell ref="A2:C2"/>
    <mergeCell ref="A10:C10"/>
    <mergeCell ref="A11:C11"/>
    <mergeCell ref="D12:I12"/>
  </mergeCells>
  <conditionalFormatting sqref="G2">
    <cfRule type="expression" priority="2" dxfId="0" stopIfTrue="1">
      <formula>IF(E2=FALSE,ISBLANK(G2))</formula>
    </cfRule>
  </conditionalFormatting>
  <conditionalFormatting sqref="D10:D12 B13:B14 D13:I14 F7 A9:F9 A1 A5:I5">
    <cfRule type="expression" priority="1" dxfId="0" stopIfTrue="1">
      <formula>ISBLANK(A1)</formula>
    </cfRule>
  </conditionalFormatting>
  <dataValidations count="10">
    <dataValidation allowBlank="1" showInputMessage="1" showErrorMessage="1" promptTitle="Erläuterungen zu Anhang E" prompt="Die Mindestdokumentation der wichtigsten Informationen zu den Zubringer- und Versorgungsleitungen soll in tabellarischer Form erfolgen. Weitere Informationen können entsprechend der vorhandenen Datengrundlagen zweckmäßig sein." sqref="A1"/>
    <dataValidation allowBlank="1" showInputMessage="1" showErrorMessage="1" promptTitle="Wasserberechtigter" prompt="Angabe, falls nicht ident mit dem Betreiber aus Anhang A.1." sqref="A2:C2"/>
    <dataValidation allowBlank="1" showInputMessage="1" showErrorMessage="1" promptTitle="Vorgeschr. Wasseruntersuchungen" prompt="Diese sind nur anzugeben, wenn sie behördlich in diesem Bereich verlangt werden." sqref="A9:D9"/>
    <dataValidation allowBlank="1" showInputMessage="1" showErrorMessage="1" promptTitle="Maßnahmen aus Auflagen" prompt="Auflistung der in den Bescheiden formulierten Auflagen." sqref="D10:I10"/>
    <dataValidation allowBlank="1" showInputMessage="1" showErrorMessage="1" promptTitle="Maßnahmen aus Risikobeurteilung" prompt="Hier sollen wiederkehrende Maßnahmen aufgelistet sein, die sich aus einer Risikobeurteilung gemäß W 88 ergeben (siehe 5.3.5)." sqref="D11:I11"/>
    <dataValidation allowBlank="1" showInputMessage="1" showErrorMessage="1" promptTitle="Sonstige Anmerkungen" prompt="Hier können für den Betreiber relevante Zusatzinformationen erfasst werden, z.B. weiters auch privatrechtliche Vereinbarungen (z.B. Servitute)" sqref="D12:I12"/>
    <dataValidation allowBlank="1" showInputMessage="1" showErrorMessage="1" prompt="Zubringer-, Versorgungs-, Anschlussleitung....&#10;" sqref="A5"/>
    <dataValidation allowBlank="1" showInputMessage="1" showErrorMessage="1" promptTitle="Ruhedruck " prompt="=maximal möglicher statischer Druck." sqref="H5"/>
    <dataValidation allowBlank="1" showInputMessage="1" showErrorMessage="1" prompt="ID = inside diameter&#10;" sqref="F5"/>
    <dataValidation allowBlank="1" showInputMessage="1" showErrorMessage="1" prompt="OD = outside diameter&#10;" sqref="G5"/>
  </dataValidations>
  <printOptions/>
  <pageMargins left="0.7395833333333334" right="0.7" top="0.787401575" bottom="0.787401575" header="0.3" footer="0.3"/>
  <pageSetup fitToHeight="0" fitToWidth="0" horizontalDpi="600" verticalDpi="600" orientation="landscape" paperSize="9" r:id="rId2"/>
  <headerFooter>
    <oddHeader>&amp;CLeitungen und Hydranten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2">
    <tabColor rgb="FFC00000"/>
  </sheetPr>
  <dimension ref="A1:D22"/>
  <sheetViews>
    <sheetView showGridLines="0" view="pageLayout" workbookViewId="0" topLeftCell="A1">
      <selection activeCell="C12" sqref="C12"/>
    </sheetView>
  </sheetViews>
  <sheetFormatPr defaultColWidth="26.7109375" defaultRowHeight="26.25" customHeight="1"/>
  <cols>
    <col min="1" max="1" width="33.421875" style="109" customWidth="1"/>
    <col min="2" max="2" width="32.57421875" style="109" customWidth="1"/>
    <col min="3" max="3" width="13.7109375" style="109" customWidth="1"/>
    <col min="4" max="4" width="6.28125" style="109" customWidth="1"/>
    <col min="5" max="16384" width="26.7109375" style="109" customWidth="1"/>
  </cols>
  <sheetData>
    <row r="1" spans="1:2" ht="26.25" customHeight="1" thickBot="1">
      <c r="A1" s="97" t="s">
        <v>477</v>
      </c>
      <c r="B1" s="97"/>
    </row>
    <row r="2" spans="1:4" ht="30.75" customHeight="1">
      <c r="A2" s="66" t="s">
        <v>173</v>
      </c>
      <c r="B2" s="542"/>
      <c r="C2" s="543"/>
      <c r="D2" s="545"/>
    </row>
    <row r="3" spans="1:4" ht="26.25" customHeight="1">
      <c r="A3" s="409" t="s">
        <v>18</v>
      </c>
      <c r="B3" s="501"/>
      <c r="C3" s="502"/>
      <c r="D3" s="503"/>
    </row>
    <row r="4" spans="1:4" ht="26.25" customHeight="1">
      <c r="A4" s="409" t="s">
        <v>156</v>
      </c>
      <c r="B4" s="406"/>
      <c r="C4" s="626"/>
      <c r="D4" s="627"/>
    </row>
    <row r="5" spans="1:4" ht="26.25" customHeight="1">
      <c r="A5" s="409" t="s">
        <v>157</v>
      </c>
      <c r="B5" s="406"/>
      <c r="C5" s="626"/>
      <c r="D5" s="627"/>
    </row>
    <row r="6" spans="1:4" ht="70.5" customHeight="1">
      <c r="A6" s="409" t="s">
        <v>158</v>
      </c>
      <c r="B6" s="230" t="b">
        <v>0</v>
      </c>
      <c r="C6" s="231" t="b">
        <v>0</v>
      </c>
      <c r="D6" s="232" t="b">
        <v>0</v>
      </c>
    </row>
    <row r="7" spans="1:4" ht="26.25" customHeight="1">
      <c r="A7" s="409" t="s">
        <v>159</v>
      </c>
      <c r="B7" s="501"/>
      <c r="C7" s="502"/>
      <c r="D7" s="503"/>
    </row>
    <row r="8" spans="1:4" ht="26.25" customHeight="1">
      <c r="A8" s="409" t="s">
        <v>515</v>
      </c>
      <c r="B8" s="623"/>
      <c r="C8" s="624"/>
      <c r="D8" s="625"/>
    </row>
    <row r="9" spans="1:4" ht="26.25" customHeight="1">
      <c r="A9" s="409" t="s">
        <v>160</v>
      </c>
      <c r="B9" s="501"/>
      <c r="C9" s="502"/>
      <c r="D9" s="503"/>
    </row>
    <row r="10" spans="1:4" ht="26.25" customHeight="1">
      <c r="A10" s="409" t="s">
        <v>161</v>
      </c>
      <c r="B10" s="501"/>
      <c r="C10" s="502"/>
      <c r="D10" s="503"/>
    </row>
    <row r="11" spans="1:4" ht="26.25" customHeight="1">
      <c r="A11" s="409" t="s">
        <v>162</v>
      </c>
      <c r="B11" s="406"/>
      <c r="C11" s="407"/>
      <c r="D11" s="408"/>
    </row>
    <row r="12" spans="1:4" ht="26.25" customHeight="1">
      <c r="A12" s="628" t="s">
        <v>548</v>
      </c>
      <c r="B12" s="233" t="s">
        <v>165</v>
      </c>
      <c r="C12" s="383"/>
      <c r="D12" s="410" t="s">
        <v>166</v>
      </c>
    </row>
    <row r="13" spans="1:4" ht="26.25" customHeight="1">
      <c r="A13" s="629"/>
      <c r="B13" s="233" t="s">
        <v>163</v>
      </c>
      <c r="C13" s="383"/>
      <c r="D13" s="410" t="s">
        <v>166</v>
      </c>
    </row>
    <row r="14" spans="1:4" ht="26.25" customHeight="1">
      <c r="A14" s="629"/>
      <c r="B14" s="233" t="s">
        <v>164</v>
      </c>
      <c r="C14" s="383"/>
      <c r="D14" s="410" t="s">
        <v>167</v>
      </c>
    </row>
    <row r="15" spans="1:4" ht="26.25" customHeight="1">
      <c r="A15" s="630"/>
      <c r="B15" s="233" t="s">
        <v>547</v>
      </c>
      <c r="C15" s="417"/>
      <c r="D15" s="410"/>
    </row>
    <row r="16" spans="1:4" ht="30.75" customHeight="1">
      <c r="A16" s="409" t="s">
        <v>101</v>
      </c>
      <c r="B16" s="501"/>
      <c r="C16" s="502"/>
      <c r="D16" s="503"/>
    </row>
    <row r="17" spans="1:4" ht="32.25" thickBot="1">
      <c r="A17" s="110" t="s">
        <v>102</v>
      </c>
      <c r="B17" s="504"/>
      <c r="C17" s="505"/>
      <c r="D17" s="506"/>
    </row>
    <row r="19" spans="2:4" ht="26.25" customHeight="1">
      <c r="B19" s="234"/>
      <c r="C19" s="234"/>
      <c r="D19" s="234"/>
    </row>
    <row r="20" spans="2:4" ht="26.25" customHeight="1">
      <c r="B20" s="234"/>
      <c r="C20" s="234"/>
      <c r="D20" s="234"/>
    </row>
    <row r="21" spans="2:4" ht="26.25" customHeight="1">
      <c r="B21" s="234"/>
      <c r="C21" s="234"/>
      <c r="D21" s="234"/>
    </row>
    <row r="22" spans="2:4" ht="26.25" customHeight="1">
      <c r="B22" s="234"/>
      <c r="C22" s="234"/>
      <c r="D22" s="234"/>
    </row>
  </sheetData>
  <sheetProtection/>
  <mergeCells count="11">
    <mergeCell ref="A12:A15"/>
    <mergeCell ref="C4:D4"/>
    <mergeCell ref="B16:D16"/>
    <mergeCell ref="B17:D17"/>
    <mergeCell ref="B10:D10"/>
    <mergeCell ref="B2:D2"/>
    <mergeCell ref="B3:D3"/>
    <mergeCell ref="B7:D7"/>
    <mergeCell ref="B8:D8"/>
    <mergeCell ref="B9:D9"/>
    <mergeCell ref="C5:D5"/>
  </mergeCells>
  <conditionalFormatting sqref="A1:B1 B2:D3 B7:D10 C12:C15 B16:B17 B4:B5 B11">
    <cfRule type="expression" priority="5" dxfId="0" stopIfTrue="1">
      <formula>ISBLANK(A1)</formula>
    </cfRule>
  </conditionalFormatting>
  <conditionalFormatting sqref="C5:D5">
    <cfRule type="expression" priority="3" dxfId="0" stopIfTrue="1">
      <formula>IF(B5="Sonstige:",ISBLANK(C5))</formula>
    </cfRule>
  </conditionalFormatting>
  <conditionalFormatting sqref="C4:D4">
    <cfRule type="expression" priority="1" dxfId="0" stopIfTrue="1">
      <formula>IF(B4="Sonstige:",ISBLANK(C5))</formula>
    </cfRule>
  </conditionalFormatting>
  <dataValidations count="6">
    <dataValidation type="list" allowBlank="1" showInputMessage="1" showErrorMessage="1" sqref="B1">
      <formula1>Hydrant</formula1>
    </dataValidation>
    <dataValidation type="list" allowBlank="1" showInputMessage="1" showErrorMessage="1" sqref="B4">
      <formula1>Htyp</formula1>
    </dataValidation>
    <dataValidation type="list" allowBlank="1" showInputMessage="1" showErrorMessage="1" sqref="B5">
      <formula1>HAusf</formula1>
    </dataValidation>
    <dataValidation type="list" allowBlank="1" showInputMessage="1" showErrorMessage="1" sqref="B11">
      <formula1>JN</formula1>
    </dataValidation>
    <dataValidation allowBlank="1" showInputMessage="1" showErrorMessage="1" promptTitle="Maßnahme aus Auflagen" prompt="Auflistung der in den Bescheiden formulierten Auflagen" sqref="B16:D16"/>
    <dataValidation allowBlank="1" showInputMessage="1" showErrorMessage="1" promptTitle="Maßnahmen aus Risikobeurteilung" prompt="Hier sollen wiederkehrende Maßnahmen aufgelistet sein, die sich aus einer Risikobeurteilung gemäß W 88 ergeben (siehe 5.3.5)" sqref="B17:D17"/>
  </dataValidations>
  <printOptions/>
  <pageMargins left="0.7" right="0.7" top="0.787401575" bottom="0.787401575" header="0.3" footer="0.3"/>
  <pageSetup horizontalDpi="600" verticalDpi="600" orientation="portrait" paperSize="9" r:id="rId2"/>
  <headerFooter>
    <oddHeader>&amp;LAnhang E&amp;CHydrant / Ventilbrunnen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3">
    <tabColor theme="5" tint="-0.24997000396251678"/>
  </sheetPr>
  <dimension ref="A1:I13"/>
  <sheetViews>
    <sheetView showGridLines="0" view="pageLayout" workbookViewId="0" topLeftCell="A1">
      <selection activeCell="B13" sqref="B13"/>
    </sheetView>
  </sheetViews>
  <sheetFormatPr defaultColWidth="11.421875" defaultRowHeight="26.25" customHeight="1"/>
  <cols>
    <col min="1" max="1" width="19.140625" style="63" customWidth="1"/>
    <col min="2" max="2" width="14.140625" style="63" customWidth="1"/>
    <col min="3" max="3" width="13.140625" style="63" customWidth="1"/>
    <col min="4" max="4" width="12.57421875" style="63" customWidth="1"/>
    <col min="5" max="5" width="12.140625" style="63" customWidth="1"/>
    <col min="6" max="6" width="15.28125" style="63" customWidth="1"/>
    <col min="7" max="7" width="11.7109375" style="63" customWidth="1"/>
    <col min="8" max="8" width="12.7109375" style="63" customWidth="1"/>
    <col min="9" max="9" width="17.57421875" style="63" customWidth="1"/>
    <col min="10" max="16384" width="11.421875" style="63" customWidth="1"/>
  </cols>
  <sheetData>
    <row r="1" spans="1:9" ht="26.25" customHeight="1" thickBot="1">
      <c r="A1" s="97" t="s">
        <v>478</v>
      </c>
      <c r="B1" s="535" t="s">
        <v>174</v>
      </c>
      <c r="C1" s="535"/>
      <c r="D1" s="535"/>
      <c r="E1" s="535"/>
      <c r="F1" s="535"/>
      <c r="G1" s="535"/>
      <c r="H1" s="535"/>
      <c r="I1" s="535"/>
    </row>
    <row r="2" spans="1:9" ht="26.25" customHeight="1">
      <c r="A2" s="612" t="s">
        <v>144</v>
      </c>
      <c r="B2" s="613"/>
      <c r="C2" s="613"/>
      <c r="D2" s="543"/>
      <c r="E2" s="543"/>
      <c r="F2" s="543"/>
      <c r="G2" s="543"/>
      <c r="H2" s="543"/>
      <c r="I2" s="545"/>
    </row>
    <row r="3" spans="1:9" ht="30.75" customHeight="1">
      <c r="A3" s="210" t="s">
        <v>175</v>
      </c>
      <c r="B3" s="223" t="s">
        <v>176</v>
      </c>
      <c r="C3" s="223" t="s">
        <v>146</v>
      </c>
      <c r="D3" s="223" t="s">
        <v>553</v>
      </c>
      <c r="E3" s="223" t="s">
        <v>514</v>
      </c>
      <c r="F3" s="223" t="s">
        <v>494</v>
      </c>
      <c r="G3" s="223" t="s">
        <v>177</v>
      </c>
      <c r="H3" s="223" t="s">
        <v>178</v>
      </c>
      <c r="I3" s="224" t="s">
        <v>1</v>
      </c>
    </row>
    <row r="4" spans="1:9" ht="20.25" customHeight="1" thickBot="1">
      <c r="A4" s="225"/>
      <c r="B4" s="16"/>
      <c r="C4" s="384"/>
      <c r="D4" s="384"/>
      <c r="E4" s="180"/>
      <c r="F4" s="180"/>
      <c r="G4" s="16"/>
      <c r="H4" s="16"/>
      <c r="I4" s="163"/>
    </row>
    <row r="5" spans="1:9" ht="20.25" customHeight="1">
      <c r="A5" s="606" t="s">
        <v>149</v>
      </c>
      <c r="B5" s="607"/>
      <c r="C5" s="607"/>
      <c r="D5" s="607"/>
      <c r="E5" s="607"/>
      <c r="F5" s="226" t="s">
        <v>100</v>
      </c>
      <c r="G5" s="154"/>
      <c r="H5" s="154"/>
      <c r="I5" s="22"/>
    </row>
    <row r="6" spans="1:9" ht="20.25" customHeight="1" thickBot="1">
      <c r="A6" s="608"/>
      <c r="B6" s="584"/>
      <c r="C6" s="584"/>
      <c r="D6" s="584"/>
      <c r="E6" s="584"/>
      <c r="F6" s="23"/>
      <c r="G6" s="227"/>
      <c r="H6" s="227"/>
      <c r="I6" s="28"/>
    </row>
    <row r="7" spans="1:9" ht="26.25" customHeight="1">
      <c r="A7" s="560" t="s">
        <v>61</v>
      </c>
      <c r="B7" s="561"/>
      <c r="C7" s="561"/>
      <c r="D7" s="562"/>
      <c r="E7" s="228" t="s">
        <v>99</v>
      </c>
      <c r="F7" s="226" t="s">
        <v>100</v>
      </c>
      <c r="G7" s="154"/>
      <c r="H7" s="154"/>
      <c r="I7" s="22"/>
    </row>
    <row r="8" spans="1:9" ht="21.75" customHeight="1" thickBot="1">
      <c r="A8" s="601"/>
      <c r="B8" s="602"/>
      <c r="C8" s="602"/>
      <c r="D8" s="603"/>
      <c r="E8" s="229"/>
      <c r="F8" s="229"/>
      <c r="G8" s="195"/>
      <c r="H8" s="195"/>
      <c r="I8" s="24"/>
    </row>
    <row r="9" spans="1:9" ht="21.75" customHeight="1">
      <c r="A9" s="614" t="s">
        <v>101</v>
      </c>
      <c r="B9" s="615"/>
      <c r="C9" s="616"/>
      <c r="D9" s="542"/>
      <c r="E9" s="543"/>
      <c r="F9" s="543"/>
      <c r="G9" s="543"/>
      <c r="H9" s="543"/>
      <c r="I9" s="545"/>
    </row>
    <row r="10" spans="1:9" ht="21.75" customHeight="1">
      <c r="A10" s="617" t="s">
        <v>102</v>
      </c>
      <c r="B10" s="618"/>
      <c r="C10" s="619"/>
      <c r="D10" s="501"/>
      <c r="E10" s="502"/>
      <c r="F10" s="502"/>
      <c r="G10" s="502"/>
      <c r="H10" s="502"/>
      <c r="I10" s="503"/>
    </row>
    <row r="11" spans="1:9" ht="21.75" customHeight="1" thickBot="1">
      <c r="A11" s="609" t="s">
        <v>71</v>
      </c>
      <c r="B11" s="610"/>
      <c r="C11" s="611"/>
      <c r="D11" s="620"/>
      <c r="E11" s="621"/>
      <c r="F11" s="621"/>
      <c r="G11" s="621"/>
      <c r="H11" s="621"/>
      <c r="I11" s="622"/>
    </row>
    <row r="12" spans="1:9" ht="21.75" customHeight="1">
      <c r="A12" s="66" t="s">
        <v>46</v>
      </c>
      <c r="B12" s="8"/>
      <c r="C12" s="153" t="s">
        <v>48</v>
      </c>
      <c r="D12" s="519"/>
      <c r="E12" s="519"/>
      <c r="F12" s="519"/>
      <c r="G12" s="519"/>
      <c r="H12" s="519"/>
      <c r="I12" s="520"/>
    </row>
    <row r="13" spans="1:9" ht="21.75" customHeight="1" thickBot="1">
      <c r="A13" s="110" t="s">
        <v>148</v>
      </c>
      <c r="B13" s="10"/>
      <c r="C13" s="158" t="s">
        <v>48</v>
      </c>
      <c r="D13" s="580"/>
      <c r="E13" s="580"/>
      <c r="F13" s="580"/>
      <c r="G13" s="580"/>
      <c r="H13" s="580"/>
      <c r="I13" s="581"/>
    </row>
    <row r="14" ht="30.75" customHeight="1"/>
    <row r="15" ht="30.75" customHeight="1"/>
    <row r="16" ht="30.75" customHeight="1"/>
    <row r="17" ht="20.25" customHeight="1"/>
    <row r="18" ht="20.25" customHeight="1"/>
  </sheetData>
  <sheetProtection insertColumns="0" insertRows="0" deleteColumns="0" deleteRows="0" sort="0"/>
  <mergeCells count="15">
    <mergeCell ref="D12:I12"/>
    <mergeCell ref="D13:I13"/>
    <mergeCell ref="A8:D8"/>
    <mergeCell ref="A9:C9"/>
    <mergeCell ref="D9:I9"/>
    <mergeCell ref="A10:C10"/>
    <mergeCell ref="D10:I10"/>
    <mergeCell ref="A11:C11"/>
    <mergeCell ref="D11:I11"/>
    <mergeCell ref="A7:D7"/>
    <mergeCell ref="B1:I1"/>
    <mergeCell ref="A2:C2"/>
    <mergeCell ref="A5:E5"/>
    <mergeCell ref="A6:E6"/>
    <mergeCell ref="D2:I2"/>
  </mergeCells>
  <conditionalFormatting sqref="A1 A4:I4 F6 A8:F8 D9:I13 B12:B13">
    <cfRule type="expression" priority="1" dxfId="0" stopIfTrue="1">
      <formula>ISBLANK(A1)</formula>
    </cfRule>
  </conditionalFormatting>
  <dataValidations count="7">
    <dataValidation allowBlank="1" showInputMessage="1" showErrorMessage="1" promptTitle="Sonstige Anmerkungen" prompt="Hier können für den Betreiber relevante Zusatzinformationen erfasst werden, z.B. eigene Versorgung (--&gt; Verunreinigungsrisiko!), weiters auch privatrechtliche Vereinbarungen (z.B. Servitute)" sqref="D11:I11"/>
    <dataValidation allowBlank="1" showInputMessage="1" showErrorMessage="1" promptTitle="Maßnahmen aus Risikobeurteilung" prompt="Hier sollen wiederkehrende Maßnahmen aufgelistet sein, die sich aus einer Risikobeurteilung gemäß W 88 ergeben (siehe 5.3.5)." sqref="D10:I10"/>
    <dataValidation allowBlank="1" showInputMessage="1" showErrorMessage="1" promptTitle="Maßnahmen aus Auflagen" prompt="Auflistung der in den Bescheiden formulierten Auflagen." sqref="D9:I9"/>
    <dataValidation allowBlank="1" showInputMessage="1" showErrorMessage="1" promptTitle="Vorgeschr. Wasseruntersuchungen" prompt="Diese sind nur anzugeben, wenn sie behördlich in diesem Bereich verlangt werden." sqref="A8:D8"/>
    <dataValidation allowBlank="1" showInputMessage="1" showErrorMessage="1" promptTitle="Erläuterungen zu Anhang F" prompt="Die Mindestdokumentation der wichtigsten Informationen zu den Anschlussleitungen kann in tabellarischer Form erfolgen. Weitere Informationen können entsprechend der vorhandenen Datengrundlagen zweckmäßig sein." sqref="A1"/>
    <dataValidation allowBlank="1" showInputMessage="1" showErrorMessage="1" promptTitle="Ruhedruck" prompt="=maximal möglicher statischer Druck." sqref="E4"/>
    <dataValidation allowBlank="1" showInputMessage="1" showErrorMessage="1" prompt="Wasserzählereinbaugarnitur ja/nein&#10;" sqref="H4"/>
  </dataValidations>
  <printOptions/>
  <pageMargins left="0.7" right="0.7" top="0.787401575" bottom="0.787401575" header="0.3" footer="0.3"/>
  <pageSetup fitToHeight="0" fitToWidth="0" horizontalDpi="600" verticalDpi="600" orientation="landscape" paperSize="9" r:id="rId1"/>
  <headerFooter>
    <oddHeader>&amp;LAnhang F&amp;CAnschlussleitungen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4">
    <tabColor theme="5" tint="0.39998000860214233"/>
  </sheetPr>
  <dimension ref="A1:F24"/>
  <sheetViews>
    <sheetView showGridLines="0" view="pageLayout" workbookViewId="0" topLeftCell="A7">
      <selection activeCell="C26" sqref="C26"/>
    </sheetView>
  </sheetViews>
  <sheetFormatPr defaultColWidth="11.421875" defaultRowHeight="26.25" customHeight="1"/>
  <cols>
    <col min="1" max="1" width="35.00390625" style="93" customWidth="1"/>
    <col min="2" max="4" width="10.57421875" style="93" customWidth="1"/>
    <col min="5" max="5" width="14.8515625" style="93" customWidth="1"/>
    <col min="6" max="6" width="12.57421875" style="93" customWidth="1"/>
    <col min="7" max="16384" width="11.421875" style="93" customWidth="1"/>
  </cols>
  <sheetData>
    <row r="1" spans="1:6" ht="26.25" customHeight="1" thickBot="1">
      <c r="A1" s="142" t="s">
        <v>495</v>
      </c>
      <c r="B1" s="535" t="s">
        <v>496</v>
      </c>
      <c r="C1" s="535"/>
      <c r="D1" s="535"/>
      <c r="E1" s="535"/>
      <c r="F1" s="535"/>
    </row>
    <row r="2" spans="1:6" ht="26.25" customHeight="1">
      <c r="A2" s="235" t="s">
        <v>56</v>
      </c>
      <c r="B2" s="542"/>
      <c r="C2" s="543">
        <v>1</v>
      </c>
      <c r="D2" s="543"/>
      <c r="E2" s="543"/>
      <c r="F2" s="545"/>
    </row>
    <row r="3" spans="1:6" ht="33" customHeight="1">
      <c r="A3" s="69" t="s">
        <v>554</v>
      </c>
      <c r="B3" s="236" t="b">
        <v>1</v>
      </c>
      <c r="C3" s="236" t="b">
        <v>0</v>
      </c>
      <c r="D3" s="236"/>
      <c r="E3" s="502"/>
      <c r="F3" s="503"/>
    </row>
    <row r="4" spans="1:6" ht="26.25" customHeight="1">
      <c r="A4" s="69" t="s">
        <v>72</v>
      </c>
      <c r="B4" s="502"/>
      <c r="C4" s="502"/>
      <c r="D4" s="502"/>
      <c r="E4" s="155" t="s">
        <v>74</v>
      </c>
      <c r="F4" s="107"/>
    </row>
    <row r="5" spans="1:6" ht="26.25" customHeight="1">
      <c r="A5" s="69" t="s">
        <v>73</v>
      </c>
      <c r="B5" s="501"/>
      <c r="C5" s="502"/>
      <c r="D5" s="502"/>
      <c r="E5" s="145" t="s">
        <v>75</v>
      </c>
      <c r="F5" s="107"/>
    </row>
    <row r="6" spans="1:6" ht="26.25" customHeight="1" thickBot="1">
      <c r="A6" s="110" t="s">
        <v>498</v>
      </c>
      <c r="B6" s="12"/>
      <c r="C6" s="237"/>
      <c r="D6" s="238"/>
      <c r="E6" s="239"/>
      <c r="F6" s="240"/>
    </row>
    <row r="7" spans="1:6" ht="26.25" customHeight="1">
      <c r="A7" s="66"/>
      <c r="B7" s="148" t="s">
        <v>76</v>
      </c>
      <c r="C7" s="132" t="s">
        <v>77</v>
      </c>
      <c r="D7" s="132" t="s">
        <v>106</v>
      </c>
      <c r="E7" s="241"/>
      <c r="F7" s="242"/>
    </row>
    <row r="8" spans="1:6" ht="26.25" customHeight="1">
      <c r="A8" s="69" t="s">
        <v>110</v>
      </c>
      <c r="B8" s="250"/>
      <c r="C8" s="180"/>
      <c r="D8" s="180"/>
      <c r="E8" s="243"/>
      <c r="F8" s="244"/>
    </row>
    <row r="9" spans="1:6" ht="32.25" thickBot="1">
      <c r="A9" s="110" t="s">
        <v>78</v>
      </c>
      <c r="B9" s="504"/>
      <c r="C9" s="505"/>
      <c r="D9" s="505"/>
      <c r="E9" s="505"/>
      <c r="F9" s="506"/>
    </row>
    <row r="10" spans="1:6" ht="26.25" customHeight="1">
      <c r="A10" s="105" t="s">
        <v>179</v>
      </c>
      <c r="B10" s="519"/>
      <c r="C10" s="519"/>
      <c r="D10" s="542"/>
      <c r="E10" s="634"/>
      <c r="F10" s="635"/>
    </row>
    <row r="11" spans="1:6" ht="26.25" customHeight="1" thickBot="1">
      <c r="A11" s="105" t="s">
        <v>83</v>
      </c>
      <c r="B11" s="385"/>
      <c r="C11" s="245"/>
      <c r="D11" s="245"/>
      <c r="E11" s="245"/>
      <c r="F11" s="246"/>
    </row>
    <row r="12" spans="1:6" ht="30.75" customHeight="1">
      <c r="A12" s="66" t="s">
        <v>192</v>
      </c>
      <c r="B12" s="247" t="s">
        <v>64</v>
      </c>
      <c r="C12" s="248" t="s">
        <v>93</v>
      </c>
      <c r="D12" s="631" t="s">
        <v>466</v>
      </c>
      <c r="E12" s="632"/>
      <c r="F12" s="633"/>
    </row>
    <row r="13" spans="1:6" ht="26.25" customHeight="1">
      <c r="A13" s="105" t="s">
        <v>94</v>
      </c>
      <c r="B13" s="169"/>
      <c r="C13" s="170"/>
      <c r="D13" s="501"/>
      <c r="E13" s="502"/>
      <c r="F13" s="503"/>
    </row>
    <row r="14" spans="1:6" ht="26.25" customHeight="1">
      <c r="A14" s="105" t="s">
        <v>95</v>
      </c>
      <c r="B14" s="169"/>
      <c r="C14" s="170"/>
      <c r="D14" s="501"/>
      <c r="E14" s="502"/>
      <c r="F14" s="503"/>
    </row>
    <row r="15" spans="1:6" ht="26.25" customHeight="1">
      <c r="A15" s="105" t="s">
        <v>96</v>
      </c>
      <c r="B15" s="169"/>
      <c r="C15" s="170"/>
      <c r="D15" s="501"/>
      <c r="E15" s="502"/>
      <c r="F15" s="503"/>
    </row>
    <row r="16" spans="1:6" ht="26.25" customHeight="1">
      <c r="A16" s="105" t="s">
        <v>97</v>
      </c>
      <c r="B16" s="169"/>
      <c r="C16" s="170"/>
      <c r="D16" s="501"/>
      <c r="E16" s="502"/>
      <c r="F16" s="503"/>
    </row>
    <row r="17" spans="1:6" ht="26.25" customHeight="1" thickBot="1">
      <c r="A17" s="129" t="s">
        <v>98</v>
      </c>
      <c r="B17" s="151"/>
      <c r="C17" s="636" t="s">
        <v>112</v>
      </c>
      <c r="D17" s="637"/>
      <c r="E17" s="637"/>
      <c r="F17" s="159"/>
    </row>
    <row r="18" spans="1:6" ht="26.25" customHeight="1">
      <c r="A18" s="638" t="s">
        <v>61</v>
      </c>
      <c r="B18" s="639"/>
      <c r="C18" s="249" t="s">
        <v>99</v>
      </c>
      <c r="D18" s="640" t="s">
        <v>100</v>
      </c>
      <c r="E18" s="641"/>
      <c r="F18" s="642"/>
    </row>
    <row r="19" spans="1:6" ht="26.25" customHeight="1">
      <c r="A19" s="563"/>
      <c r="B19" s="546"/>
      <c r="C19" s="20"/>
      <c r="D19" s="643"/>
      <c r="E19" s="644"/>
      <c r="F19" s="645"/>
    </row>
    <row r="20" spans="1:6" ht="26.25" customHeight="1">
      <c r="A20" s="105" t="s">
        <v>113</v>
      </c>
      <c r="B20" s="558"/>
      <c r="C20" s="541"/>
      <c r="D20" s="541"/>
      <c r="E20" s="541"/>
      <c r="F20" s="559"/>
    </row>
    <row r="21" spans="1:6" ht="27" customHeight="1">
      <c r="A21" s="105" t="s">
        <v>101</v>
      </c>
      <c r="B21" s="501"/>
      <c r="C21" s="502"/>
      <c r="D21" s="502"/>
      <c r="E21" s="502"/>
      <c r="F21" s="503"/>
    </row>
    <row r="22" spans="1:6" ht="31.5">
      <c r="A22" s="105" t="s">
        <v>102</v>
      </c>
      <c r="B22" s="501"/>
      <c r="C22" s="502"/>
      <c r="D22" s="502"/>
      <c r="E22" s="502"/>
      <c r="F22" s="503"/>
    </row>
    <row r="23" spans="1:6" ht="26.25" customHeight="1">
      <c r="A23" s="116" t="s">
        <v>71</v>
      </c>
      <c r="B23" s="501"/>
      <c r="C23" s="502"/>
      <c r="D23" s="502"/>
      <c r="E23" s="502"/>
      <c r="F23" s="503"/>
    </row>
    <row r="24" spans="1:6" ht="26.25" customHeight="1" thickBot="1">
      <c r="A24" s="110" t="s">
        <v>53</v>
      </c>
      <c r="B24" s="554"/>
      <c r="C24" s="554"/>
      <c r="D24" s="158" t="s">
        <v>48</v>
      </c>
      <c r="E24" s="504"/>
      <c r="F24" s="506"/>
    </row>
    <row r="25" ht="30" customHeight="1"/>
  </sheetData>
  <sheetProtection/>
  <mergeCells count="24">
    <mergeCell ref="B23:F23"/>
    <mergeCell ref="B24:C24"/>
    <mergeCell ref="C17:E17"/>
    <mergeCell ref="A18:B18"/>
    <mergeCell ref="B20:F20"/>
    <mergeCell ref="B21:F21"/>
    <mergeCell ref="D18:F18"/>
    <mergeCell ref="D19:F19"/>
    <mergeCell ref="B1:F1"/>
    <mergeCell ref="E24:F24"/>
    <mergeCell ref="D12:F12"/>
    <mergeCell ref="D13:F13"/>
    <mergeCell ref="D14:F14"/>
    <mergeCell ref="D15:F15"/>
    <mergeCell ref="B5:D5"/>
    <mergeCell ref="B10:D10"/>
    <mergeCell ref="E10:F10"/>
    <mergeCell ref="B9:F9"/>
    <mergeCell ref="D16:F16"/>
    <mergeCell ref="B2:F2"/>
    <mergeCell ref="E3:F3"/>
    <mergeCell ref="B4:D4"/>
    <mergeCell ref="B22:F22"/>
    <mergeCell ref="A19:B19"/>
  </mergeCells>
  <conditionalFormatting sqref="B2 B4:D5 B8:D8 B20:F23 B24 E24 B9 B10:D10 B11 F4:F5 B6 B13:B17 A19:F19">
    <cfRule type="expression" priority="8" dxfId="0" stopIfTrue="1">
      <formula>ISBLANK(A2)</formula>
    </cfRule>
  </conditionalFormatting>
  <conditionalFormatting sqref="E3:F3">
    <cfRule type="expression" priority="7" dxfId="0" stopIfTrue="1">
      <formula>IF(B3=FALSE,ISBLANK(E3))</formula>
    </cfRule>
  </conditionalFormatting>
  <conditionalFormatting sqref="C13:C16">
    <cfRule type="expression" priority="6" dxfId="0" stopIfTrue="1">
      <formula>IF(B13="ja",ISBLANK(C13))</formula>
    </cfRule>
  </conditionalFormatting>
  <conditionalFormatting sqref="D13:D16">
    <cfRule type="expression" priority="5" dxfId="0" stopIfTrue="1">
      <formula>IF(B13="ja",ISBLANK(D13))</formula>
    </cfRule>
  </conditionalFormatting>
  <conditionalFormatting sqref="E10">
    <cfRule type="expression" priority="2" dxfId="0" stopIfTrue="1">
      <formula>IF(B10="Sonstige:",ISBLANK(E10))</formula>
    </cfRule>
  </conditionalFormatting>
  <conditionalFormatting sqref="A1">
    <cfRule type="expression" priority="1" dxfId="0" stopIfTrue="1">
      <formula>ISBLANK(A1)</formula>
    </cfRule>
  </conditionalFormatting>
  <dataValidations count="12">
    <dataValidation allowBlank="1" showInputMessage="1" showErrorMessage="1" promptTitle="Vorgeschr. Wasseruntersuchungen" prompt="Diese sind nur anzugebene, wenn sie behördlich bei der Wassergewinnungsstelle verlangt werden." sqref="A19"/>
    <dataValidation type="list" allowBlank="1" showInputMessage="1" showErrorMessage="1" sqref="B10:D10">
      <formula1>schacht</formula1>
    </dataValidation>
    <dataValidation type="list" allowBlank="1" showInputMessage="1" showErrorMessage="1" sqref="B13:B17">
      <formula1>JN</formula1>
    </dataValidation>
    <dataValidation allowBlank="1" showInputMessage="1" showErrorMessage="1" promptTitle="Erläuterungen zu G.x" prompt="Gilt vor allem für Schacht- und Sonderbauwerke (z.B. Kontrollschächte, Drucksteigerungsanlagen, Windkessel, Druckreduzieranlagen, Trinkwasserkraftwerke), die nicht durch andere Datenblätter (z.B. Wasserabgabestellen) erfasst werden." sqref="A1"/>
    <dataValidation allowBlank="1" showInputMessage="1" showErrorMessage="1" promptTitle="Bezeichnung" prompt="z.B. Drucksteigerungsanlage Adorf" sqref="B2:F2"/>
    <dataValidation allowBlank="1" showInputMessage="1" showErrorMessage="1" promptTitle="Wasserberechtigter" prompt="Angabe nur, wenn nicht ident mit Betreiber aus A.1." sqref="E3:F3"/>
    <dataValidation allowBlank="1" showInputMessage="1" showErrorMessage="1" promptTitle="Koordinaten Bundesmeldenetz" prompt="Falls eine koordinative Erfassung der Wassergewinnungsstelle fehlt, können die Koordinaten aus der Karte ÖK 50 (Österreichkarte mit Koordinatennetz im Maßstab 1: 50.000) bzw. elektronisch auf der Homepage des BEV bestimmt werden. " sqref="B8"/>
    <dataValidation allowBlank="1" showInputMessage="1" showErrorMessage="1" promptTitle="Zugeordnete andere Anlagenteile" prompt="z.B. Pumpen, Armaturen bzw. maschinelle und elektronische Einrichtungen. Hier sind Verweise auf die entsprechenden Datenblätter anzuführen (z.B. H_ UV-Anlage)." sqref="B20:F20"/>
    <dataValidation allowBlank="1" showInputMessage="1" showErrorMessage="1" promptTitle="Maßnahmen" prompt="Aus Auflagen: Auflistung der in den Bescheiden formulierten Auflagen." sqref="B21:F21"/>
    <dataValidation allowBlank="1" showInputMessage="1" showErrorMessage="1" promptTitle="Maßnahmen" prompt="Aus der Risikobeurteilung: Hier sollen wiederkehrende Maßnahmen aufgelistet sein, die sich aus einer Risikobeurteilung gemäß W 88 ergeben (siehe 5.3.5)." sqref="B22:F22"/>
    <dataValidation allowBlank="1" showInputMessage="1" showErrorMessage="1" promptTitle="Sonstige Anmerkungen" prompt="Hier können für den Betreiber relevante Zusatzinformationen erfasst werden, z.B. Größe und Art des Schutzgebietes, weiters auch privatrechtliche Vereinbarungen (z.B. Servitute, Vertragswasserschutz)" sqref="B23:F23"/>
    <dataValidation allowBlank="1" showInputMessage="1" showErrorMessage="1" promptTitle="Kurzbeschreibung des Messpunktes" prompt="Ist ein markanter Fixpunkt beim Bauwerk." sqref="B9:F9"/>
  </dataValidations>
  <printOptions/>
  <pageMargins left="0.39215686274509803" right="0.39215686274509803" top="0.787401575" bottom="0.787401575" header="0.3" footer="0.3"/>
  <pageSetup horizontalDpi="600" verticalDpi="600" orientation="portrait" paperSize="9" r:id="rId2"/>
  <headerFooter>
    <oddHeader>&amp;LAnhang G&amp;CSchacht- und Sonderbauwerke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6">
    <tabColor theme="5" tint="0.5999900102615356"/>
  </sheetPr>
  <dimension ref="A1:G11"/>
  <sheetViews>
    <sheetView showGridLines="0" view="pageLayout" workbookViewId="0" topLeftCell="A1">
      <selection activeCell="A7" sqref="A7:B7"/>
    </sheetView>
  </sheetViews>
  <sheetFormatPr defaultColWidth="11.421875" defaultRowHeight="26.25" customHeight="1"/>
  <cols>
    <col min="1" max="1" width="20.28125" style="109" customWidth="1"/>
    <col min="2" max="2" width="21.00390625" style="109" customWidth="1"/>
    <col min="3" max="3" width="10.8515625" style="109" customWidth="1"/>
    <col min="4" max="4" width="11.00390625" style="109" customWidth="1"/>
    <col min="5" max="5" width="8.57421875" style="109" customWidth="1"/>
    <col min="6" max="6" width="11.7109375" style="109" customWidth="1"/>
    <col min="7" max="7" width="7.8515625" style="109" customWidth="1"/>
    <col min="8" max="11" width="11.421875" style="109" customWidth="1"/>
    <col min="12" max="12" width="27.28125" style="109" customWidth="1"/>
    <col min="13" max="16384" width="11.421875" style="109" customWidth="1"/>
  </cols>
  <sheetData>
    <row r="1" spans="1:7" ht="26.25" customHeight="1" thickBot="1">
      <c r="A1" s="97" t="s">
        <v>479</v>
      </c>
      <c r="B1" s="97" t="s">
        <v>430</v>
      </c>
      <c r="C1" s="97"/>
      <c r="D1" s="97"/>
      <c r="E1" s="97"/>
      <c r="F1" s="97"/>
      <c r="G1" s="97"/>
    </row>
    <row r="2" spans="1:7" ht="26.25" customHeight="1" thickBot="1">
      <c r="A2" s="136" t="s">
        <v>480</v>
      </c>
      <c r="B2" s="387"/>
      <c r="C2" s="650"/>
      <c r="D2" s="650"/>
      <c r="E2" s="650"/>
      <c r="F2" s="650"/>
      <c r="G2" s="651"/>
    </row>
    <row r="3" spans="1:7" ht="47.25">
      <c r="A3" s="388" t="s">
        <v>190</v>
      </c>
      <c r="B3" s="132" t="s">
        <v>191</v>
      </c>
      <c r="C3" s="132" t="s">
        <v>198</v>
      </c>
      <c r="D3" s="132" t="s">
        <v>530</v>
      </c>
      <c r="E3" s="132" t="s">
        <v>531</v>
      </c>
      <c r="F3" s="132" t="s">
        <v>532</v>
      </c>
      <c r="G3" s="133" t="s">
        <v>549</v>
      </c>
    </row>
    <row r="4" spans="1:7" ht="26.25" customHeight="1">
      <c r="A4" s="225"/>
      <c r="B4" s="16"/>
      <c r="C4" s="16"/>
      <c r="D4" s="180"/>
      <c r="E4" s="180"/>
      <c r="F4" s="180"/>
      <c r="G4" s="386"/>
    </row>
    <row r="5" spans="1:7" ht="26.25" customHeight="1" thickBot="1">
      <c r="A5" s="98" t="s">
        <v>193</v>
      </c>
      <c r="B5" s="389"/>
      <c r="C5" s="359"/>
      <c r="D5" s="359"/>
      <c r="E5" s="359"/>
      <c r="F5" s="359"/>
      <c r="G5" s="390"/>
    </row>
    <row r="6" spans="1:7" ht="26.25" customHeight="1">
      <c r="A6" s="560" t="s">
        <v>149</v>
      </c>
      <c r="B6" s="562"/>
      <c r="C6" s="631" t="s">
        <v>100</v>
      </c>
      <c r="D6" s="632"/>
      <c r="E6" s="391"/>
      <c r="F6" s="391"/>
      <c r="G6" s="125"/>
    </row>
    <row r="7" spans="1:7" ht="26.25" customHeight="1" thickBot="1">
      <c r="A7" s="648"/>
      <c r="B7" s="649"/>
      <c r="C7" s="356"/>
      <c r="D7" s="358"/>
      <c r="E7" s="358"/>
      <c r="F7" s="358"/>
      <c r="G7" s="128"/>
    </row>
    <row r="8" spans="1:7" ht="28.5" customHeight="1">
      <c r="A8" s="392" t="s">
        <v>197</v>
      </c>
      <c r="B8" s="393" t="s">
        <v>105</v>
      </c>
      <c r="C8" s="542"/>
      <c r="D8" s="543"/>
      <c r="E8" s="543"/>
      <c r="F8" s="543"/>
      <c r="G8" s="545"/>
    </row>
    <row r="9" spans="1:7" ht="28.5" customHeight="1" thickBot="1">
      <c r="A9" s="394"/>
      <c r="B9" s="395" t="s">
        <v>199</v>
      </c>
      <c r="C9" s="646"/>
      <c r="D9" s="646"/>
      <c r="E9" s="646"/>
      <c r="F9" s="646"/>
      <c r="G9" s="647"/>
    </row>
    <row r="10" spans="1:7" ht="26.25" customHeight="1">
      <c r="A10" s="66" t="s">
        <v>46</v>
      </c>
      <c r="B10" s="418"/>
      <c r="C10" s="357" t="s">
        <v>48</v>
      </c>
      <c r="D10" s="543"/>
      <c r="E10" s="543"/>
      <c r="F10" s="543"/>
      <c r="G10" s="545"/>
    </row>
    <row r="11" spans="1:7" ht="26.25" customHeight="1" thickBot="1">
      <c r="A11" s="129" t="s">
        <v>47</v>
      </c>
      <c r="B11" s="419"/>
      <c r="C11" s="396" t="s">
        <v>48</v>
      </c>
      <c r="D11" s="646"/>
      <c r="E11" s="646"/>
      <c r="F11" s="646"/>
      <c r="G11" s="647"/>
    </row>
  </sheetData>
  <sheetProtection/>
  <mergeCells count="8">
    <mergeCell ref="D11:G11"/>
    <mergeCell ref="A7:B7"/>
    <mergeCell ref="C6:D6"/>
    <mergeCell ref="C2:G2"/>
    <mergeCell ref="A6:B6"/>
    <mergeCell ref="C8:G8"/>
    <mergeCell ref="C9:G9"/>
    <mergeCell ref="D10:G10"/>
  </mergeCells>
  <conditionalFormatting sqref="C2">
    <cfRule type="expression" priority="2" dxfId="0" stopIfTrue="1">
      <formula>IF(B2="Andere:",ISBLANK(C2))</formula>
    </cfRule>
  </conditionalFormatting>
  <conditionalFormatting sqref="B2 B5 C8:G9 B10:B11 D10:G11 A1 A4:G4 C7">
    <cfRule type="expression" priority="1" dxfId="0" stopIfTrue="1">
      <formula>ISBLANK(A1)</formula>
    </cfRule>
  </conditionalFormatting>
  <dataValidations count="6">
    <dataValidation type="list" allowBlank="1" showInputMessage="1" showErrorMessage="1" sqref="B2">
      <formula1>Pzweck</formula1>
    </dataValidation>
    <dataValidation type="list" allowBlank="1" showInputMessage="1" showErrorMessage="1" sqref="B5">
      <formula1>JN</formula1>
    </dataValidation>
    <dataValidation allowBlank="1" showInputMessage="1" showErrorMessage="1" promptTitle="Erläuterungen" prompt="Für jede Pumpe sind Daten/Informationen entsprechend der Inhalte gemäß Anhang GP zu erfassen und aktuell zu halten." sqref="A1"/>
    <dataValidation allowBlank="1" showInputMessage="1" showErrorMessage="1" promptTitle="Aus Auflagen:" prompt="Auflistung der in den Bescheiden formulierten Auflagen." sqref="C8:G8"/>
    <dataValidation allowBlank="1" showInputMessage="1" showErrorMessage="1" promptTitle="Aus der Risikobeurteilung: " prompt="Hier sollen wiederkehrende Maßnahmen aufgelistet sein, die sich aus einer Risikobeurteilung gemäß W 88 ergeben (siehe 5.3.5)." sqref="C9:G9"/>
    <dataValidation allowBlank="1" showInputMessage="1" showErrorMessage="1" promptTitle="Zuordnung zu Anlagenteil" prompt="Anführung des Datenblattes, z.B. G.1" sqref="A4"/>
  </dataValidations>
  <printOptions/>
  <pageMargins left="0.40625" right="0.40625" top="0.787401575" bottom="0.787401575" header="0.3" footer="0.3"/>
  <pageSetup horizontalDpi="600" verticalDpi="600" orientation="portrait" paperSize="9" r:id="rId1"/>
  <headerFooter>
    <oddHeader>&amp;LAnhang GP&amp;CPumpen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5">
    <tabColor theme="5" tint="0.7999799847602844"/>
  </sheetPr>
  <dimension ref="A1:G32"/>
  <sheetViews>
    <sheetView showGridLines="0" view="pageLayout" workbookViewId="0" topLeftCell="A1">
      <selection activeCell="D13" sqref="D13:F13"/>
    </sheetView>
  </sheetViews>
  <sheetFormatPr defaultColWidth="11.421875" defaultRowHeight="19.5" customHeight="1"/>
  <cols>
    <col min="1" max="1" width="35.8515625" style="89" customWidth="1"/>
    <col min="2" max="4" width="11.140625" style="89" customWidth="1"/>
    <col min="5" max="5" width="16.8515625" style="89" customWidth="1"/>
    <col min="6" max="6" width="8.7109375" style="89" customWidth="1"/>
    <col min="7" max="16384" width="11.421875" style="89" customWidth="1"/>
  </cols>
  <sheetData>
    <row r="1" spans="1:6" ht="19.5" customHeight="1" thickBot="1">
      <c r="A1" s="251" t="s">
        <v>481</v>
      </c>
      <c r="B1" s="525" t="s">
        <v>497</v>
      </c>
      <c r="C1" s="525"/>
      <c r="D1" s="525"/>
      <c r="E1" s="525"/>
      <c r="F1" s="525"/>
    </row>
    <row r="2" spans="1:6" ht="19.5" customHeight="1">
      <c r="A2" s="66" t="s">
        <v>56</v>
      </c>
      <c r="B2" s="542"/>
      <c r="C2" s="543">
        <v>1</v>
      </c>
      <c r="D2" s="543"/>
      <c r="E2" s="543"/>
      <c r="F2" s="545"/>
    </row>
    <row r="3" spans="1:6" ht="30.75" customHeight="1">
      <c r="A3" s="105" t="s">
        <v>554</v>
      </c>
      <c r="B3" s="252"/>
      <c r="C3" s="252" t="b">
        <v>0</v>
      </c>
      <c r="D3" s="252"/>
      <c r="E3" s="502"/>
      <c r="F3" s="503"/>
    </row>
    <row r="4" spans="1:6" ht="19.5" customHeight="1">
      <c r="A4" s="105" t="s">
        <v>72</v>
      </c>
      <c r="B4" s="656"/>
      <c r="C4" s="626"/>
      <c r="D4" s="626"/>
      <c r="E4" s="155" t="s">
        <v>74</v>
      </c>
      <c r="F4" s="253"/>
    </row>
    <row r="5" spans="1:6" ht="19.5" customHeight="1" thickBot="1">
      <c r="A5" s="116" t="s">
        <v>73</v>
      </c>
      <c r="B5" s="657"/>
      <c r="C5" s="658"/>
      <c r="D5" s="658"/>
      <c r="E5" s="145" t="s">
        <v>75</v>
      </c>
      <c r="F5" s="253"/>
    </row>
    <row r="6" spans="1:6" ht="27" customHeight="1" thickBot="1">
      <c r="A6" s="66"/>
      <c r="B6" s="148" t="s">
        <v>76</v>
      </c>
      <c r="C6" s="132" t="s">
        <v>77</v>
      </c>
      <c r="D6" s="254" t="s">
        <v>482</v>
      </c>
      <c r="E6" s="158" t="s">
        <v>498</v>
      </c>
      <c r="F6" s="128"/>
    </row>
    <row r="7" spans="1:6" ht="19.5" customHeight="1">
      <c r="A7" s="69" t="s">
        <v>110</v>
      </c>
      <c r="B7" s="180"/>
      <c r="C7" s="180"/>
      <c r="D7" s="180"/>
      <c r="E7" s="234"/>
      <c r="F7" s="255"/>
    </row>
    <row r="8" spans="1:6" ht="30.75" customHeight="1" thickBot="1">
      <c r="A8" s="110" t="s">
        <v>78</v>
      </c>
      <c r="B8" s="659"/>
      <c r="C8" s="659"/>
      <c r="D8" s="659"/>
      <c r="E8" s="256"/>
      <c r="F8" s="257"/>
    </row>
    <row r="9" spans="1:6" ht="19.5" customHeight="1">
      <c r="A9" s="235" t="s">
        <v>202</v>
      </c>
      <c r="B9" s="456"/>
      <c r="C9" s="391"/>
      <c r="D9" s="662" t="s">
        <v>204</v>
      </c>
      <c r="E9" s="634"/>
      <c r="F9" s="635"/>
    </row>
    <row r="10" spans="1:6" ht="19.5" customHeight="1">
      <c r="A10" s="72" t="s">
        <v>203</v>
      </c>
      <c r="B10" s="652"/>
      <c r="C10" s="653"/>
      <c r="D10" s="652"/>
      <c r="E10" s="653"/>
      <c r="F10" s="663"/>
    </row>
    <row r="11" spans="1:6" ht="19.5" customHeight="1">
      <c r="A11" s="72" t="s">
        <v>205</v>
      </c>
      <c r="B11" s="652"/>
      <c r="C11" s="653"/>
      <c r="D11" s="652"/>
      <c r="E11" s="653"/>
      <c r="F11" s="663"/>
    </row>
    <row r="12" spans="1:6" ht="19.5" customHeight="1">
      <c r="A12" s="72" t="s">
        <v>206</v>
      </c>
      <c r="B12" s="652"/>
      <c r="C12" s="653"/>
      <c r="D12" s="652"/>
      <c r="E12" s="653"/>
      <c r="F12" s="663"/>
    </row>
    <row r="13" spans="1:6" ht="19.5" customHeight="1">
      <c r="A13" s="72" t="s">
        <v>207</v>
      </c>
      <c r="B13" s="652"/>
      <c r="C13" s="653"/>
      <c r="D13" s="652"/>
      <c r="E13" s="653"/>
      <c r="F13" s="663"/>
    </row>
    <row r="14" spans="1:6" ht="19.5" customHeight="1">
      <c r="A14" s="72" t="s">
        <v>208</v>
      </c>
      <c r="B14" s="652"/>
      <c r="C14" s="653"/>
      <c r="D14" s="652"/>
      <c r="E14" s="653"/>
      <c r="F14" s="663"/>
    </row>
    <row r="15" spans="1:6" ht="19.5" customHeight="1" thickBot="1">
      <c r="A15" s="77" t="s">
        <v>209</v>
      </c>
      <c r="B15" s="652"/>
      <c r="C15" s="653"/>
      <c r="D15" s="667"/>
      <c r="E15" s="668"/>
      <c r="F15" s="669"/>
    </row>
    <row r="16" spans="1:6" ht="19.5" customHeight="1">
      <c r="A16" s="235" t="s">
        <v>200</v>
      </c>
      <c r="B16" s="132" t="s">
        <v>418</v>
      </c>
      <c r="C16" s="132" t="s">
        <v>483</v>
      </c>
      <c r="D16" s="132" t="s">
        <v>461</v>
      </c>
      <c r="E16" s="258"/>
      <c r="F16" s="259"/>
    </row>
    <row r="17" spans="1:6" ht="19.5" customHeight="1" thickBot="1">
      <c r="A17" s="260"/>
      <c r="B17" s="178"/>
      <c r="C17" s="178"/>
      <c r="D17" s="178"/>
      <c r="E17" s="261"/>
      <c r="F17" s="257"/>
    </row>
    <row r="18" spans="1:6" ht="19.5" customHeight="1" thickBot="1">
      <c r="A18" s="105" t="s">
        <v>201</v>
      </c>
      <c r="B18" s="666"/>
      <c r="C18" s="654"/>
      <c r="D18" s="654"/>
      <c r="E18" s="654"/>
      <c r="F18" s="655"/>
    </row>
    <row r="19" spans="1:6" ht="30.75" customHeight="1">
      <c r="A19" s="66" t="s">
        <v>192</v>
      </c>
      <c r="B19" s="247"/>
      <c r="C19" s="262" t="s">
        <v>55</v>
      </c>
      <c r="D19" s="631" t="s">
        <v>466</v>
      </c>
      <c r="E19" s="632"/>
      <c r="F19" s="633"/>
    </row>
    <row r="20" spans="1:6" ht="19.5" customHeight="1">
      <c r="A20" s="168" t="s">
        <v>94</v>
      </c>
      <c r="B20" s="169"/>
      <c r="C20" s="170"/>
      <c r="D20" s="501"/>
      <c r="E20" s="502"/>
      <c r="F20" s="503"/>
    </row>
    <row r="21" spans="1:6" ht="19.5" customHeight="1">
      <c r="A21" s="168" t="s">
        <v>95</v>
      </c>
      <c r="B21" s="169"/>
      <c r="C21" s="170"/>
      <c r="D21" s="501"/>
      <c r="E21" s="502"/>
      <c r="F21" s="503"/>
    </row>
    <row r="22" spans="1:6" ht="19.5" customHeight="1">
      <c r="A22" s="168" t="s">
        <v>96</v>
      </c>
      <c r="B22" s="169"/>
      <c r="C22" s="170"/>
      <c r="D22" s="501"/>
      <c r="E22" s="502"/>
      <c r="F22" s="503"/>
    </row>
    <row r="23" spans="1:6" ht="19.5" customHeight="1">
      <c r="A23" s="168" t="s">
        <v>97</v>
      </c>
      <c r="B23" s="169"/>
      <c r="C23" s="170"/>
      <c r="D23" s="501"/>
      <c r="E23" s="502"/>
      <c r="F23" s="503"/>
    </row>
    <row r="24" spans="1:6" ht="19.5" customHeight="1" thickBot="1">
      <c r="A24" s="171" t="s">
        <v>98</v>
      </c>
      <c r="B24" s="151"/>
      <c r="C24" s="664" t="s">
        <v>112</v>
      </c>
      <c r="D24" s="665"/>
      <c r="E24" s="665"/>
      <c r="F24" s="257"/>
    </row>
    <row r="25" spans="1:6" ht="30.75" customHeight="1">
      <c r="A25" s="568" t="s">
        <v>61</v>
      </c>
      <c r="B25" s="569"/>
      <c r="C25" s="91"/>
      <c r="D25" s="91"/>
      <c r="E25" s="263" t="s">
        <v>99</v>
      </c>
      <c r="F25" s="205" t="s">
        <v>100</v>
      </c>
    </row>
    <row r="26" spans="1:6" ht="19.5" customHeight="1">
      <c r="A26" s="264" t="s">
        <v>210</v>
      </c>
      <c r="B26" s="501"/>
      <c r="C26" s="502"/>
      <c r="D26" s="546"/>
      <c r="E26" s="20"/>
      <c r="F26" s="24"/>
    </row>
    <row r="27" spans="1:6" ht="19.5" customHeight="1" thickBot="1">
      <c r="A27" s="264" t="s">
        <v>211</v>
      </c>
      <c r="B27" s="501"/>
      <c r="C27" s="502"/>
      <c r="D27" s="546"/>
      <c r="E27" s="20"/>
      <c r="F27" s="24"/>
    </row>
    <row r="28" spans="1:6" ht="19.5" customHeight="1" thickBot="1">
      <c r="A28" s="660" t="s">
        <v>212</v>
      </c>
      <c r="B28" s="661"/>
      <c r="C28" s="265"/>
      <c r="D28" s="266"/>
      <c r="E28" s="654"/>
      <c r="F28" s="655"/>
    </row>
    <row r="29" spans="1:6" ht="19.5" customHeight="1">
      <c r="A29" s="105" t="s">
        <v>101</v>
      </c>
      <c r="B29" s="501"/>
      <c r="C29" s="502"/>
      <c r="D29" s="502"/>
      <c r="E29" s="502"/>
      <c r="F29" s="503"/>
    </row>
    <row r="30" spans="1:7" ht="19.5" customHeight="1">
      <c r="A30" s="105" t="s">
        <v>102</v>
      </c>
      <c r="B30" s="501"/>
      <c r="C30" s="502"/>
      <c r="D30" s="502"/>
      <c r="E30" s="502"/>
      <c r="F30" s="503"/>
      <c r="G30" s="90"/>
    </row>
    <row r="31" spans="1:6" ht="19.5" customHeight="1">
      <c r="A31" s="116" t="s">
        <v>71</v>
      </c>
      <c r="B31" s="501"/>
      <c r="C31" s="502"/>
      <c r="D31" s="502"/>
      <c r="E31" s="502"/>
      <c r="F31" s="503"/>
    </row>
    <row r="32" spans="1:6" ht="19.5" customHeight="1" thickBot="1">
      <c r="A32" s="110" t="s">
        <v>53</v>
      </c>
      <c r="B32" s="554"/>
      <c r="C32" s="554"/>
      <c r="D32" s="158" t="s">
        <v>48</v>
      </c>
      <c r="E32" s="504"/>
      <c r="F32" s="506"/>
    </row>
  </sheetData>
  <sheetProtection/>
  <mergeCells count="36">
    <mergeCell ref="D14:F14"/>
    <mergeCell ref="D15:F15"/>
    <mergeCell ref="D12:F12"/>
    <mergeCell ref="D13:F13"/>
    <mergeCell ref="B31:F31"/>
    <mergeCell ref="C24:E24"/>
    <mergeCell ref="A25:B25"/>
    <mergeCell ref="B29:F29"/>
    <mergeCell ref="B12:C12"/>
    <mergeCell ref="B18:F18"/>
    <mergeCell ref="B30:F30"/>
    <mergeCell ref="B26:D26"/>
    <mergeCell ref="D19:F19"/>
    <mergeCell ref="D20:F20"/>
    <mergeCell ref="D21:F21"/>
    <mergeCell ref="D22:F22"/>
    <mergeCell ref="D23:F23"/>
    <mergeCell ref="B13:C13"/>
    <mergeCell ref="B14:C14"/>
    <mergeCell ref="B15:C15"/>
    <mergeCell ref="B1:F1"/>
    <mergeCell ref="B10:C10"/>
    <mergeCell ref="B11:C11"/>
    <mergeCell ref="E32:F32"/>
    <mergeCell ref="E28:F28"/>
    <mergeCell ref="B2:F2"/>
    <mergeCell ref="E3:F3"/>
    <mergeCell ref="B4:D4"/>
    <mergeCell ref="B5:D5"/>
    <mergeCell ref="B8:D8"/>
    <mergeCell ref="B27:D27"/>
    <mergeCell ref="B32:C32"/>
    <mergeCell ref="A28:B28"/>
    <mergeCell ref="D9:F9"/>
    <mergeCell ref="D10:F10"/>
    <mergeCell ref="D11:F11"/>
  </mergeCells>
  <conditionalFormatting sqref="B20:B24 F4:F6 B7:D8 B17:D17 B32 E32 B18 B29:F31 B2 B4:B5 C28 B26:F27 B10:B15">
    <cfRule type="expression" priority="16" dxfId="0" stopIfTrue="1">
      <formula>ISBLANK(B2)</formula>
    </cfRule>
  </conditionalFormatting>
  <conditionalFormatting sqref="E3:F3">
    <cfRule type="expression" priority="13" dxfId="0" stopIfTrue="1">
      <formula>IF(C3="ja",ISBLANK(E3))</formula>
    </cfRule>
    <cfRule type="expression" priority="15" dxfId="0" stopIfTrue="1">
      <formula>IF(C3=TRUE,ISBLANK(E3))</formula>
    </cfRule>
  </conditionalFormatting>
  <conditionalFormatting sqref="C20:C23">
    <cfRule type="expression" priority="14" dxfId="0" stopIfTrue="1">
      <formula>IF(B20="ja",ISBLANK(C20))</formula>
    </cfRule>
  </conditionalFormatting>
  <conditionalFormatting sqref="A1">
    <cfRule type="expression" priority="5" dxfId="0" stopIfTrue="1">
      <formula>ISBLANK(A1)</formula>
    </cfRule>
  </conditionalFormatting>
  <conditionalFormatting sqref="D20:F23">
    <cfRule type="expression" priority="2" dxfId="0" stopIfTrue="1">
      <formula>IF(B20="Ja",ISBLANK(D20))</formula>
    </cfRule>
  </conditionalFormatting>
  <conditionalFormatting sqref="D10:F15">
    <cfRule type="expression" priority="1" dxfId="0" stopIfTrue="1">
      <formula>IF(B10="Ja",ISBLANK(D10))</formula>
    </cfRule>
  </conditionalFormatting>
  <dataValidations count="11">
    <dataValidation type="list" allowBlank="1" showInputMessage="1" showErrorMessage="1" sqref="B20:B24 C28 B10:B15">
      <formula1>JN</formula1>
    </dataValidation>
    <dataValidation allowBlank="1" showInputMessage="1" showErrorMessage="1" promptTitle="Erläuterungen zu H.x" prompt="Für jede Aufbereitungsanlage sind Daten/Informationen entsprechend der Inhalte des Datenblattes gemäß Anhang H zu erfassen und aktuell zu halten" sqref="A1"/>
    <dataValidation allowBlank="1" showInputMessage="1" showErrorMessage="1" promptTitle="Wasserberechtigter" prompt="Angabe nur, wenn nicht ident mit Betreiber aus A.1." sqref="E3:F3"/>
    <dataValidation allowBlank="1" showInputMessage="1" showErrorMessage="1" promptTitle="Koordinaten Bundesmeldenetz" prompt="Falls eine koordinative Erfassung der Wassergewinnungsstelle fehlt, können die Koordinaten aus der Karte ÖK 50 (Österreichkarte mit Koordinatennetz im Maßstab 1: 50.000) bzw. elektronisch auf der Homepage des BEV bestimmt werden. " sqref="B7"/>
    <dataValidation allowBlank="1" showInputMessage="1" showErrorMessage="1" promptTitle="Kurzbeschreibung des Messpunktes" prompt="Ist ein markanter Fixpunkt beim Bauwerk." sqref="B8:D8"/>
    <dataValidation allowBlank="1" showInputMessage="1" showErrorMessage="1" promptTitle="Maßnahmen" prompt="Aus Auflagen: Auflistung der in den Bescheiden formulierten Auflagen." sqref="B29:F29"/>
    <dataValidation allowBlank="1" showInputMessage="1" showErrorMessage="1" promptTitle="Maßnahmen" prompt="Aus der Risikobeurteilung: Hier sollen wiederkehrende Maßnahmen aufgelistet sein, die sich aus einer Risikobeurteilung gemäß W 88 ergeben (siehe 5.3.5)." sqref="B30:F30"/>
    <dataValidation allowBlank="1" showInputMessage="1" showErrorMessage="1" promptTitle="Sonstige Anmerkungen" prompt="Hier können für den Betreiber relevante Zusatzinformationen erfasst werden, z.B. Größe und Art des Schutzgebietes, weiters auch privatrechtliche Vereinbarungen (z.B. Servitute, Vertragswasserschutz)" sqref="B31:F31"/>
    <dataValidation allowBlank="1" showInputMessage="1" showErrorMessage="1" promptTitle="Vorgeschr. Wasseruntersuchungen" prompt="Diese sind nur anzugebene, wenn sie behördlich bei der Wassergewinnungsstelle verlangt werden." sqref="A26:A28"/>
    <dataValidation allowBlank="1" showInputMessage="1" showErrorMessage="1" promptTitle="Angewandtes Verfahren" prompt="Desinfektion mit: Natrium-, Kalium-, Calcium- oder Magnesiumhypochlorit, Chlorgas,Chlordioxid, Ozonung, UV-Bestrahlung." sqref="D10"/>
    <dataValidation allowBlank="1" showInputMessage="1" showErrorMessage="1" promptTitle="Vorgeschr. Wasseruntersuchungen" prompt="Diese sind nur anzugeben, wenn sie behördlich vor bzw. nach der Aufbereitung verlangt werden" sqref="B26:D27"/>
  </dataValidations>
  <printOptions/>
  <pageMargins left="0.3958333333333333" right="0.3958333333333333" top="0.787401575" bottom="0.787401575" header="0.3" footer="0.3"/>
  <pageSetup horizontalDpi="600" verticalDpi="600" orientation="portrait" paperSize="9" r:id="rId2"/>
  <headerFooter>
    <oddHeader>&amp;LAnhang H&amp;CDesinfektions- und Aufbereitungsanlagen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">
    <tabColor theme="5" tint="0.7999799847602844"/>
  </sheetPr>
  <dimension ref="A1:A87"/>
  <sheetViews>
    <sheetView showGridLines="0" view="pageLayout" workbookViewId="0" topLeftCell="A1">
      <selection activeCell="A1" sqref="A1:A65536"/>
    </sheetView>
  </sheetViews>
  <sheetFormatPr defaultColWidth="11.421875" defaultRowHeight="15"/>
  <cols>
    <col min="1" max="1" width="97.00390625" style="397" customWidth="1"/>
    <col min="2" max="16384" width="11.421875" style="397" customWidth="1"/>
  </cols>
  <sheetData>
    <row r="1" ht="18.75">
      <c r="A1" s="398" t="s">
        <v>533</v>
      </c>
    </row>
    <row r="2" ht="18.75">
      <c r="A2" s="398" t="s">
        <v>534</v>
      </c>
    </row>
    <row r="3" ht="15.75"/>
    <row r="4" ht="15.75"/>
    <row r="5" ht="15.75"/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>
      <c r="A45" s="399" t="s">
        <v>535</v>
      </c>
    </row>
    <row r="46" ht="24" customHeight="1"/>
    <row r="47" ht="15.75">
      <c r="A47" s="399" t="s">
        <v>536</v>
      </c>
    </row>
    <row r="48" ht="31.5">
      <c r="A48" s="1" t="s">
        <v>537</v>
      </c>
    </row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>
      <c r="A87" s="399" t="s">
        <v>538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headerFooter>
    <oddHeader>&amp;LAnhang I&amp;CÜbersichtslageplan, Bestandsplan Rohrnetz und hydraulisches Anlagenschema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"/>
  <dimension ref="A1:A27"/>
  <sheetViews>
    <sheetView showGridLines="0" view="pageLayout" workbookViewId="0" topLeftCell="A1">
      <selection activeCell="A27" sqref="A27"/>
    </sheetView>
  </sheetViews>
  <sheetFormatPr defaultColWidth="11.421875" defaultRowHeight="15"/>
  <cols>
    <col min="1" max="1" width="88.421875" style="400" customWidth="1"/>
    <col min="2" max="16384" width="11.421875" style="400" customWidth="1"/>
  </cols>
  <sheetData>
    <row r="1" ht="19.5" thickBot="1">
      <c r="A1" s="267" t="s">
        <v>433</v>
      </c>
    </row>
    <row r="2" ht="19.5" customHeight="1">
      <c r="A2" s="268" t="s">
        <v>213</v>
      </c>
    </row>
    <row r="3" ht="31.5" customHeight="1" thickBot="1">
      <c r="A3" s="269"/>
    </row>
    <row r="4" ht="19.5" customHeight="1">
      <c r="A4" s="268" t="s">
        <v>214</v>
      </c>
    </row>
    <row r="5" ht="31.5" customHeight="1" thickBot="1">
      <c r="A5" s="269"/>
    </row>
    <row r="6" ht="19.5" customHeight="1">
      <c r="A6" s="268" t="s">
        <v>215</v>
      </c>
    </row>
    <row r="7" ht="31.5" customHeight="1" thickBot="1">
      <c r="A7" s="269"/>
    </row>
    <row r="8" ht="19.5" customHeight="1">
      <c r="A8" s="270" t="s">
        <v>216</v>
      </c>
    </row>
    <row r="9" ht="31.5" customHeight="1" thickBot="1">
      <c r="A9" s="269"/>
    </row>
    <row r="10" ht="19.5" customHeight="1">
      <c r="A10" s="270" t="s">
        <v>217</v>
      </c>
    </row>
    <row r="11" ht="31.5" customHeight="1" thickBot="1">
      <c r="A11" s="269"/>
    </row>
    <row r="12" ht="19.5" customHeight="1">
      <c r="A12" s="270" t="s">
        <v>218</v>
      </c>
    </row>
    <row r="13" ht="31.5" customHeight="1" thickBot="1">
      <c r="A13" s="269"/>
    </row>
    <row r="14" ht="19.5" customHeight="1">
      <c r="A14" s="270" t="s">
        <v>219</v>
      </c>
    </row>
    <row r="15" ht="31.5" customHeight="1" thickBot="1">
      <c r="A15" s="269"/>
    </row>
    <row r="16" ht="19.5" customHeight="1">
      <c r="A16" s="270" t="s">
        <v>220</v>
      </c>
    </row>
    <row r="17" ht="31.5" customHeight="1" thickBot="1">
      <c r="A17" s="269"/>
    </row>
    <row r="18" ht="19.5" customHeight="1">
      <c r="A18" s="270" t="s">
        <v>221</v>
      </c>
    </row>
    <row r="19" ht="31.5" customHeight="1" thickBot="1">
      <c r="A19" s="269"/>
    </row>
    <row r="20" ht="19.5" customHeight="1">
      <c r="A20" s="270" t="s">
        <v>222</v>
      </c>
    </row>
    <row r="21" ht="31.5" customHeight="1" thickBot="1">
      <c r="A21" s="269"/>
    </row>
    <row r="22" ht="30" customHeight="1">
      <c r="A22" s="271"/>
    </row>
    <row r="23" ht="15.75">
      <c r="A23" s="272" t="s">
        <v>516</v>
      </c>
    </row>
    <row r="24" ht="46.5" customHeight="1">
      <c r="A24" s="115"/>
    </row>
    <row r="25" ht="15.75">
      <c r="A25" s="273" t="s">
        <v>54</v>
      </c>
    </row>
    <row r="26" ht="30.75" customHeight="1">
      <c r="A26" s="274"/>
    </row>
    <row r="27" ht="15.75">
      <c r="A27" s="273" t="s">
        <v>223</v>
      </c>
    </row>
    <row r="28" ht="24" customHeight="1"/>
  </sheetData>
  <sheetProtection/>
  <conditionalFormatting sqref="A3 A5 A7 A9 A11 A13 A15 A17 A19 A21">
    <cfRule type="expression" priority="1" dxfId="0" stopIfTrue="1">
      <formula>ISBLANK(A3)</formula>
    </cfRule>
  </conditionalFormatting>
  <printOptions/>
  <pageMargins left="0.7" right="0.5833333333333334" top="0.787401575" bottom="0.787401575" header="0.3" footer="0.3"/>
  <pageSetup horizontalDpi="600" verticalDpi="600" orientation="portrait" paperSize="9" r:id="rId1"/>
  <headerFooter>
    <oddHeader>&amp;LAnhang J&amp;CFunktionsbeschreibung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theme="4"/>
  </sheetPr>
  <dimension ref="A1:K15"/>
  <sheetViews>
    <sheetView showGridLines="0" view="pageLayout" workbookViewId="0" topLeftCell="A1">
      <selection activeCell="B10" sqref="B10"/>
    </sheetView>
  </sheetViews>
  <sheetFormatPr defaultColWidth="11.421875" defaultRowHeight="15"/>
  <cols>
    <col min="1" max="1" width="34.00390625" style="2" customWidth="1"/>
    <col min="2" max="2" width="17.00390625" style="2" customWidth="1"/>
    <col min="3" max="3" width="20.140625" style="63" customWidth="1"/>
    <col min="4" max="4" width="24.7109375" style="63" customWidth="1"/>
    <col min="5" max="5" width="20.8515625" style="63" customWidth="1"/>
    <col min="6" max="6" width="21.00390625" style="63" customWidth="1"/>
    <col min="7" max="7" width="11.421875" style="14" customWidth="1"/>
    <col min="8" max="16384" width="11.421875" style="2" customWidth="1"/>
  </cols>
  <sheetData>
    <row r="1" spans="1:6" ht="27" customHeight="1" thickBot="1">
      <c r="A1" s="9" t="s">
        <v>414</v>
      </c>
      <c r="B1" s="479" t="s">
        <v>415</v>
      </c>
      <c r="C1" s="479"/>
      <c r="D1" s="479"/>
      <c r="E1" s="479"/>
      <c r="F1" s="479"/>
    </row>
    <row r="2" spans="1:6" ht="31.5" customHeight="1">
      <c r="A2" s="480" t="s">
        <v>0</v>
      </c>
      <c r="B2" s="482" t="s">
        <v>508</v>
      </c>
      <c r="C2" s="482" t="s">
        <v>522</v>
      </c>
      <c r="D2" s="477" t="s">
        <v>507</v>
      </c>
      <c r="E2" s="478"/>
      <c r="F2" s="484" t="s">
        <v>1</v>
      </c>
    </row>
    <row r="3" spans="1:6" ht="19.5" customHeight="1">
      <c r="A3" s="481"/>
      <c r="B3" s="483"/>
      <c r="C3" s="483"/>
      <c r="D3" s="16" t="s">
        <v>505</v>
      </c>
      <c r="E3" s="16" t="s">
        <v>506</v>
      </c>
      <c r="F3" s="485"/>
    </row>
    <row r="4" spans="1:6" ht="31.5">
      <c r="A4" s="3" t="s">
        <v>2</v>
      </c>
      <c r="B4" s="360" t="s">
        <v>11</v>
      </c>
      <c r="C4" s="204"/>
      <c r="D4" s="186"/>
      <c r="E4" s="173"/>
      <c r="F4" s="76" t="s">
        <v>11</v>
      </c>
    </row>
    <row r="5" spans="1:6" ht="31.5">
      <c r="A5" s="3" t="s">
        <v>3</v>
      </c>
      <c r="B5" s="360" t="s">
        <v>14</v>
      </c>
      <c r="C5" s="204"/>
      <c r="D5" s="186"/>
      <c r="E5" s="173"/>
      <c r="F5" s="76" t="s">
        <v>14</v>
      </c>
    </row>
    <row r="6" spans="1:6" ht="47.25">
      <c r="A6" s="3" t="s">
        <v>413</v>
      </c>
      <c r="B6" s="361"/>
      <c r="C6" s="204"/>
      <c r="D6" s="186"/>
      <c r="E6" s="173"/>
      <c r="F6" s="76"/>
    </row>
    <row r="7" spans="1:6" ht="31.5">
      <c r="A7" s="3" t="s">
        <v>4</v>
      </c>
      <c r="B7" s="361"/>
      <c r="C7" s="204"/>
      <c r="D7" s="186"/>
      <c r="E7" s="173"/>
      <c r="F7" s="76"/>
    </row>
    <row r="8" spans="1:6" ht="69.75">
      <c r="A8" s="3" t="s">
        <v>523</v>
      </c>
      <c r="B8" s="361"/>
      <c r="C8" s="204"/>
      <c r="D8" s="186"/>
      <c r="E8" s="173"/>
      <c r="F8" s="76"/>
    </row>
    <row r="9" spans="1:11" ht="21.75" customHeight="1">
      <c r="A9" s="3" t="s">
        <v>416</v>
      </c>
      <c r="B9" s="361"/>
      <c r="C9" s="204"/>
      <c r="D9" s="186"/>
      <c r="E9" s="173"/>
      <c r="F9" s="76"/>
      <c r="H9" s="14"/>
      <c r="I9" s="14"/>
      <c r="J9" s="14"/>
      <c r="K9" s="14"/>
    </row>
    <row r="10" spans="1:11" ht="28.5" customHeight="1">
      <c r="A10" s="3" t="s">
        <v>5</v>
      </c>
      <c r="B10" s="361"/>
      <c r="C10" s="204"/>
      <c r="D10" s="186"/>
      <c r="E10" s="173"/>
      <c r="F10" s="76" t="s">
        <v>525</v>
      </c>
      <c r="H10" s="14"/>
      <c r="I10" s="14"/>
      <c r="J10" s="14"/>
      <c r="K10" s="14"/>
    </row>
    <row r="11" spans="1:11" ht="28.5" customHeight="1">
      <c r="A11" s="3" t="s">
        <v>6</v>
      </c>
      <c r="B11" s="361"/>
      <c r="C11" s="204"/>
      <c r="D11" s="186"/>
      <c r="E11" s="173"/>
      <c r="F11" s="76" t="s">
        <v>524</v>
      </c>
      <c r="H11" s="14"/>
      <c r="I11" s="14"/>
      <c r="J11" s="14"/>
      <c r="K11" s="14"/>
    </row>
    <row r="12" spans="1:11" ht="28.5" customHeight="1">
      <c r="A12" s="3" t="s">
        <v>7</v>
      </c>
      <c r="B12" s="360" t="s">
        <v>12</v>
      </c>
      <c r="C12" s="204"/>
      <c r="D12" s="186"/>
      <c r="E12" s="173"/>
      <c r="F12" s="76" t="s">
        <v>504</v>
      </c>
      <c r="H12" s="14"/>
      <c r="I12" s="14"/>
      <c r="J12" s="14"/>
      <c r="K12" s="14"/>
    </row>
    <row r="13" spans="1:11" ht="31.5">
      <c r="A13" s="3" t="s">
        <v>8</v>
      </c>
      <c r="B13" s="360"/>
      <c r="C13" s="204"/>
      <c r="D13" s="186"/>
      <c r="E13" s="173"/>
      <c r="F13" s="76" t="s">
        <v>504</v>
      </c>
      <c r="H13" s="14"/>
      <c r="I13" s="14"/>
      <c r="J13" s="14"/>
      <c r="K13" s="14"/>
    </row>
    <row r="14" spans="1:11" ht="28.5" customHeight="1">
      <c r="A14" s="3" t="s">
        <v>9</v>
      </c>
      <c r="B14" s="360" t="s">
        <v>13</v>
      </c>
      <c r="C14" s="204"/>
      <c r="D14" s="186"/>
      <c r="E14" s="173"/>
      <c r="F14" s="76"/>
      <c r="H14" s="14"/>
      <c r="I14" s="14"/>
      <c r="J14" s="14"/>
      <c r="K14" s="14"/>
    </row>
    <row r="15" spans="1:11" ht="36.75" customHeight="1" thickBot="1">
      <c r="A15" s="362" t="s">
        <v>10</v>
      </c>
      <c r="B15" s="363"/>
      <c r="C15" s="189"/>
      <c r="D15" s="17"/>
      <c r="E15" s="189"/>
      <c r="F15" s="18"/>
      <c r="H15" s="14"/>
      <c r="I15" s="14"/>
      <c r="J15" s="14"/>
      <c r="K15" s="14"/>
    </row>
  </sheetData>
  <sheetProtection/>
  <mergeCells count="6">
    <mergeCell ref="D2:E2"/>
    <mergeCell ref="B1:F1"/>
    <mergeCell ref="A2:A3"/>
    <mergeCell ref="B2:B3"/>
    <mergeCell ref="C2:C3"/>
    <mergeCell ref="F2:F3"/>
  </mergeCells>
  <conditionalFormatting sqref="A1">
    <cfRule type="expression" priority="6" dxfId="0" stopIfTrue="1">
      <formula>ISBLANK(A1)</formula>
    </cfRule>
  </conditionalFormatting>
  <conditionalFormatting sqref="B4:B15">
    <cfRule type="expression" priority="5" dxfId="0" stopIfTrue="1">
      <formula>ISBLANK(B4)</formula>
    </cfRule>
  </conditionalFormatting>
  <conditionalFormatting sqref="C4:C15">
    <cfRule type="expression" priority="4" dxfId="0" stopIfTrue="1">
      <formula>ISBLANK(C4)</formula>
    </cfRule>
  </conditionalFormatting>
  <conditionalFormatting sqref="F4:F15">
    <cfRule type="expression" priority="2" dxfId="0" stopIfTrue="1">
      <formula>ISBLANK(F4)</formula>
    </cfRule>
  </conditionalFormatting>
  <conditionalFormatting sqref="D4:E15">
    <cfRule type="expression" priority="1" dxfId="0" stopIfTrue="1">
      <formula>ISBLANK(D4)</formula>
    </cfRule>
  </conditionalFormatting>
  <dataValidations count="1">
    <dataValidation allowBlank="1" showInputMessage="1" showErrorMessage="1" prompt="Nr., Datum" sqref="B13 B15"/>
  </dataValidations>
  <printOptions/>
  <pageMargins left="0.3958333333333333" right="0.3958333333333333" top="0.787401575" bottom="0.787401575" header="0.3" footer="0.3"/>
  <pageSetup horizontalDpi="600" verticalDpi="600" orientation="landscape" paperSize="9" r:id="rId1"/>
  <headerFooter>
    <oddHeader>&amp;LAnhang A&amp;CAllgemeine Formularvorlagen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18">
    <tabColor theme="9" tint="-0.4999699890613556"/>
  </sheetPr>
  <dimension ref="A1:E34"/>
  <sheetViews>
    <sheetView showGridLines="0" view="pageLayout" workbookViewId="0" topLeftCell="A13">
      <selection activeCell="B4" sqref="B4"/>
    </sheetView>
  </sheetViews>
  <sheetFormatPr defaultColWidth="11.421875" defaultRowHeight="15"/>
  <cols>
    <col min="1" max="1" width="18.57421875" style="283" customWidth="1"/>
    <col min="2" max="2" width="28.140625" style="283" customWidth="1"/>
    <col min="3" max="3" width="16.28125" style="283" customWidth="1"/>
    <col min="4" max="4" width="8.421875" style="283" customWidth="1"/>
    <col min="5" max="5" width="15.421875" style="283" customWidth="1"/>
    <col min="6" max="16384" width="11.421875" style="276" customWidth="1"/>
  </cols>
  <sheetData>
    <row r="1" spans="1:5" ht="31.5" customHeight="1">
      <c r="A1" s="672" t="s">
        <v>301</v>
      </c>
      <c r="B1" s="672"/>
      <c r="C1" s="275"/>
      <c r="D1" s="275"/>
      <c r="E1" s="275"/>
    </row>
    <row r="2" spans="1:5" s="277" customFormat="1" ht="31.5">
      <c r="A2" s="20" t="s">
        <v>56</v>
      </c>
      <c r="B2" s="20" t="s">
        <v>224</v>
      </c>
      <c r="C2" s="20" t="s">
        <v>225</v>
      </c>
      <c r="D2" s="20" t="s">
        <v>99</v>
      </c>
      <c r="E2" s="20" t="s">
        <v>245</v>
      </c>
    </row>
    <row r="3" spans="1:5" ht="56.25">
      <c r="A3" s="278" t="s">
        <v>226</v>
      </c>
      <c r="B3" s="278" t="s">
        <v>227</v>
      </c>
      <c r="C3" s="278" t="s">
        <v>228</v>
      </c>
      <c r="D3" s="278" t="s">
        <v>229</v>
      </c>
      <c r="E3" s="278"/>
    </row>
    <row r="4" spans="1:5" ht="67.5">
      <c r="A4" s="278" t="s">
        <v>230</v>
      </c>
      <c r="B4" s="278" t="s">
        <v>231</v>
      </c>
      <c r="C4" s="278" t="s">
        <v>232</v>
      </c>
      <c r="D4" s="278" t="s">
        <v>229</v>
      </c>
      <c r="E4" s="278"/>
    </row>
    <row r="5" spans="1:5" ht="24">
      <c r="A5" s="278" t="s">
        <v>65</v>
      </c>
      <c r="B5" s="278" t="s">
        <v>247</v>
      </c>
      <c r="C5" s="278" t="s">
        <v>233</v>
      </c>
      <c r="D5" s="278" t="s">
        <v>290</v>
      </c>
      <c r="E5" s="278"/>
    </row>
    <row r="6" spans="1:5" ht="102.75">
      <c r="A6" s="278" t="s">
        <v>66</v>
      </c>
      <c r="B6" s="278" t="s">
        <v>295</v>
      </c>
      <c r="C6" s="278" t="s">
        <v>233</v>
      </c>
      <c r="D6" s="278" t="s">
        <v>291</v>
      </c>
      <c r="E6" s="278"/>
    </row>
    <row r="7" spans="1:5" ht="78.75">
      <c r="A7" s="278" t="s">
        <v>234</v>
      </c>
      <c r="B7" s="278" t="s">
        <v>235</v>
      </c>
      <c r="C7" s="278" t="s">
        <v>233</v>
      </c>
      <c r="D7" s="278" t="s">
        <v>292</v>
      </c>
      <c r="E7" s="278"/>
    </row>
    <row r="8" spans="1:5" ht="22.5" customHeight="1">
      <c r="A8" s="671" t="s">
        <v>236</v>
      </c>
      <c r="B8" s="278" t="s">
        <v>237</v>
      </c>
      <c r="C8" s="278" t="s">
        <v>233</v>
      </c>
      <c r="D8" s="278" t="s">
        <v>238</v>
      </c>
      <c r="E8" s="278"/>
    </row>
    <row r="9" spans="1:5" ht="21" customHeight="1">
      <c r="A9" s="671"/>
      <c r="B9" s="278" t="s">
        <v>239</v>
      </c>
      <c r="C9" s="278" t="s">
        <v>233</v>
      </c>
      <c r="D9" s="278" t="s">
        <v>229</v>
      </c>
      <c r="E9" s="278"/>
    </row>
    <row r="10" spans="1:5" ht="67.5">
      <c r="A10" s="671" t="s">
        <v>240</v>
      </c>
      <c r="B10" s="278" t="s">
        <v>241</v>
      </c>
      <c r="C10" s="278" t="s">
        <v>233</v>
      </c>
      <c r="D10" s="278" t="s">
        <v>296</v>
      </c>
      <c r="E10" s="278"/>
    </row>
    <row r="11" spans="1:5" ht="45">
      <c r="A11" s="671"/>
      <c r="B11" s="278" t="s">
        <v>242</v>
      </c>
      <c r="C11" s="278" t="s">
        <v>233</v>
      </c>
      <c r="D11" s="278" t="s">
        <v>293</v>
      </c>
      <c r="E11" s="278"/>
    </row>
    <row r="12" spans="1:5" ht="33.75" customHeight="1">
      <c r="A12" s="671" t="s">
        <v>243</v>
      </c>
      <c r="B12" s="279" t="s">
        <v>244</v>
      </c>
      <c r="C12" s="279" t="s">
        <v>268</v>
      </c>
      <c r="D12" s="279" t="s">
        <v>229</v>
      </c>
      <c r="E12" s="279"/>
    </row>
    <row r="13" spans="1:5" ht="45">
      <c r="A13" s="671"/>
      <c r="B13" s="280" t="s">
        <v>246</v>
      </c>
      <c r="C13" s="280"/>
      <c r="D13" s="280"/>
      <c r="E13" s="280"/>
    </row>
    <row r="14" spans="1:5" ht="112.5">
      <c r="A14" s="671"/>
      <c r="B14" s="278" t="s">
        <v>300</v>
      </c>
      <c r="C14" s="278" t="s">
        <v>233</v>
      </c>
      <c r="D14" s="278" t="s">
        <v>294</v>
      </c>
      <c r="E14" s="278"/>
    </row>
    <row r="15" spans="1:5" ht="94.5" customHeight="1">
      <c r="A15" s="278" t="s">
        <v>248</v>
      </c>
      <c r="B15" s="278" t="s">
        <v>257</v>
      </c>
      <c r="C15" s="278" t="s">
        <v>233</v>
      </c>
      <c r="D15" s="278" t="s">
        <v>269</v>
      </c>
      <c r="E15" s="278"/>
    </row>
    <row r="16" spans="1:5" ht="22.5">
      <c r="A16" s="671" t="s">
        <v>249</v>
      </c>
      <c r="B16" s="278" t="s">
        <v>258</v>
      </c>
      <c r="C16" s="278" t="s">
        <v>233</v>
      </c>
      <c r="D16" s="278" t="s">
        <v>229</v>
      </c>
      <c r="E16" s="278"/>
    </row>
    <row r="17" spans="1:5" ht="67.5">
      <c r="A17" s="671"/>
      <c r="B17" s="278" t="s">
        <v>259</v>
      </c>
      <c r="C17" s="278" t="s">
        <v>233</v>
      </c>
      <c r="D17" s="278" t="s">
        <v>297</v>
      </c>
      <c r="E17" s="278"/>
    </row>
    <row r="18" spans="1:5" ht="56.25">
      <c r="A18" s="671"/>
      <c r="B18" s="278" t="s">
        <v>260</v>
      </c>
      <c r="C18" s="278" t="s">
        <v>233</v>
      </c>
      <c r="D18" s="278" t="s">
        <v>271</v>
      </c>
      <c r="E18" s="278"/>
    </row>
    <row r="19" spans="1:5" ht="45">
      <c r="A19" s="278" t="s">
        <v>250</v>
      </c>
      <c r="B19" s="278" t="s">
        <v>261</v>
      </c>
      <c r="C19" s="278" t="s">
        <v>233</v>
      </c>
      <c r="D19" s="278" t="s">
        <v>294</v>
      </c>
      <c r="E19" s="278"/>
    </row>
    <row r="20" spans="1:5" ht="33.75">
      <c r="A20" s="278" t="s">
        <v>251</v>
      </c>
      <c r="B20" s="278" t="s">
        <v>262</v>
      </c>
      <c r="C20" s="278"/>
      <c r="D20" s="278" t="s">
        <v>273</v>
      </c>
      <c r="E20" s="278"/>
    </row>
    <row r="21" spans="1:5" ht="33.75">
      <c r="A21" s="278" t="s">
        <v>252</v>
      </c>
      <c r="B21" s="278" t="s">
        <v>263</v>
      </c>
      <c r="C21" s="278" t="s">
        <v>272</v>
      </c>
      <c r="D21" s="278" t="s">
        <v>273</v>
      </c>
      <c r="E21" s="278"/>
    </row>
    <row r="22" spans="1:5" ht="33.75">
      <c r="A22" s="278" t="s">
        <v>253</v>
      </c>
      <c r="B22" s="278" t="s">
        <v>262</v>
      </c>
      <c r="C22" s="278" t="s">
        <v>233</v>
      </c>
      <c r="D22" s="278" t="s">
        <v>273</v>
      </c>
      <c r="E22" s="278"/>
    </row>
    <row r="23" spans="1:5" ht="33.75">
      <c r="A23" s="278" t="s">
        <v>254</v>
      </c>
      <c r="B23" s="278" t="s">
        <v>262</v>
      </c>
      <c r="C23" s="278" t="s">
        <v>233</v>
      </c>
      <c r="D23" s="278" t="s">
        <v>273</v>
      </c>
      <c r="E23" s="278"/>
    </row>
    <row r="24" spans="1:5" ht="56.25">
      <c r="A24" s="278" t="s">
        <v>255</v>
      </c>
      <c r="B24" s="278" t="s">
        <v>264</v>
      </c>
      <c r="C24" s="278"/>
      <c r="D24" s="278" t="s">
        <v>298</v>
      </c>
      <c r="E24" s="278"/>
    </row>
    <row r="25" spans="1:5" ht="22.5">
      <c r="A25" s="278" t="s">
        <v>256</v>
      </c>
      <c r="B25" s="278" t="s">
        <v>265</v>
      </c>
      <c r="C25" s="278" t="s">
        <v>274</v>
      </c>
      <c r="D25" s="278" t="s">
        <v>275</v>
      </c>
      <c r="E25" s="278"/>
    </row>
    <row r="26" spans="1:5" ht="11.25">
      <c r="A26" s="278" t="s">
        <v>299</v>
      </c>
      <c r="B26" s="278" t="s">
        <v>266</v>
      </c>
      <c r="C26" s="278" t="s">
        <v>233</v>
      </c>
      <c r="D26" s="278" t="s">
        <v>270</v>
      </c>
      <c r="E26" s="278"/>
    </row>
    <row r="27" spans="1:5" ht="22.5">
      <c r="A27" s="278" t="s">
        <v>196</v>
      </c>
      <c r="B27" s="278" t="s">
        <v>267</v>
      </c>
      <c r="C27" s="278" t="s">
        <v>276</v>
      </c>
      <c r="D27" s="278" t="s">
        <v>277</v>
      </c>
      <c r="E27" s="278"/>
    </row>
    <row r="29" spans="1:5" s="282" customFormat="1" ht="24.75" customHeight="1">
      <c r="A29" s="281" t="s">
        <v>278</v>
      </c>
      <c r="B29" s="670" t="s">
        <v>284</v>
      </c>
      <c r="C29" s="670"/>
      <c r="D29" s="670"/>
      <c r="E29" s="670"/>
    </row>
    <row r="30" spans="1:5" s="282" customFormat="1" ht="36.75" customHeight="1">
      <c r="A30" s="281" t="s">
        <v>279</v>
      </c>
      <c r="B30" s="670" t="s">
        <v>285</v>
      </c>
      <c r="C30" s="670"/>
      <c r="D30" s="670"/>
      <c r="E30" s="670"/>
    </row>
    <row r="31" spans="1:5" s="282" customFormat="1" ht="36.75" customHeight="1">
      <c r="A31" s="281" t="s">
        <v>280</v>
      </c>
      <c r="B31" s="670" t="s">
        <v>286</v>
      </c>
      <c r="C31" s="670"/>
      <c r="D31" s="670"/>
      <c r="E31" s="670"/>
    </row>
    <row r="32" spans="1:5" s="282" customFormat="1" ht="24.75" customHeight="1">
      <c r="A32" s="281" t="s">
        <v>281</v>
      </c>
      <c r="B32" s="670" t="s">
        <v>287</v>
      </c>
      <c r="C32" s="670"/>
      <c r="D32" s="670"/>
      <c r="E32" s="670"/>
    </row>
    <row r="33" spans="1:5" s="282" customFormat="1" ht="36.75" customHeight="1">
      <c r="A33" s="281" t="s">
        <v>282</v>
      </c>
      <c r="B33" s="670" t="s">
        <v>288</v>
      </c>
      <c r="C33" s="670"/>
      <c r="D33" s="670"/>
      <c r="E33" s="670"/>
    </row>
    <row r="34" spans="1:5" s="282" customFormat="1" ht="36.75" customHeight="1">
      <c r="A34" s="281" t="s">
        <v>283</v>
      </c>
      <c r="B34" s="670" t="s">
        <v>289</v>
      </c>
      <c r="C34" s="670"/>
      <c r="D34" s="670"/>
      <c r="E34" s="670"/>
    </row>
  </sheetData>
  <sheetProtection/>
  <mergeCells count="11">
    <mergeCell ref="A1:B1"/>
    <mergeCell ref="B30:E30"/>
    <mergeCell ref="B31:E31"/>
    <mergeCell ref="B32:E32"/>
    <mergeCell ref="B33:E33"/>
    <mergeCell ref="B34:E34"/>
    <mergeCell ref="A8:A9"/>
    <mergeCell ref="A10:A11"/>
    <mergeCell ref="A12:A14"/>
    <mergeCell ref="A16:A18"/>
    <mergeCell ref="B29:E29"/>
  </mergeCells>
  <conditionalFormatting sqref="E3:E27">
    <cfRule type="expression" priority="1" dxfId="0" stopIfTrue="1">
      <formula>ISBLANK(E3)</formula>
    </cfRule>
  </conditionalFormatting>
  <dataValidations count="1">
    <dataValidation allowBlank="1" showInputMessage="1" showErrorMessage="1" prompt="Durch diesen Überwachungsplan sind die Anforderungen der ÖVGW-Richtlinie W 59 - ÖNORM B 2539 und der EN 805 abgedeckt." sqref="A1 C1:E1"/>
  </dataValidations>
  <printOptions/>
  <pageMargins left="0.7" right="0.7" top="0.787401575" bottom="0.787401575" header="0.3" footer="0.3"/>
  <pageSetup horizontalDpi="300" verticalDpi="300" orientation="portrait" paperSize="9" r:id="rId1"/>
  <headerFooter>
    <oddHeader>&amp;LAnhang K&amp;CÜberwachungsplan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19">
    <tabColor theme="9" tint="-0.4999699890613556"/>
  </sheetPr>
  <dimension ref="A1:E34"/>
  <sheetViews>
    <sheetView showGridLines="0" view="pageLayout" workbookViewId="0" topLeftCell="A1">
      <selection activeCell="C2" sqref="C2"/>
    </sheetView>
  </sheetViews>
  <sheetFormatPr defaultColWidth="11.421875" defaultRowHeight="26.25" customHeight="1"/>
  <cols>
    <col min="1" max="1" width="18.57421875" style="283" customWidth="1"/>
    <col min="2" max="2" width="28.140625" style="283" customWidth="1"/>
    <col min="3" max="3" width="17.57421875" style="283" customWidth="1"/>
    <col min="4" max="4" width="8.421875" style="283" customWidth="1"/>
    <col min="5" max="5" width="14.28125" style="283" bestFit="1" customWidth="1"/>
    <col min="6" max="16384" width="11.421875" style="276" customWidth="1"/>
  </cols>
  <sheetData>
    <row r="1" spans="1:5" s="284" customFormat="1" ht="26.25" customHeight="1" thickBot="1">
      <c r="A1" s="673" t="s">
        <v>493</v>
      </c>
      <c r="B1" s="673"/>
      <c r="C1" s="139"/>
      <c r="D1" s="139"/>
      <c r="E1" s="139"/>
    </row>
    <row r="2" spans="1:5" s="277" customFormat="1" ht="26.25" customHeight="1">
      <c r="A2" s="285" t="s">
        <v>56</v>
      </c>
      <c r="B2" s="286" t="s">
        <v>224</v>
      </c>
      <c r="C2" s="286" t="s">
        <v>225</v>
      </c>
      <c r="D2" s="286" t="s">
        <v>99</v>
      </c>
      <c r="E2" s="287" t="s">
        <v>245</v>
      </c>
    </row>
    <row r="3" spans="1:5" ht="26.25" customHeight="1">
      <c r="A3" s="288" t="s">
        <v>302</v>
      </c>
      <c r="B3" s="278" t="s">
        <v>310</v>
      </c>
      <c r="C3" s="278" t="s">
        <v>315</v>
      </c>
      <c r="D3" s="278" t="s">
        <v>229</v>
      </c>
      <c r="E3" s="289"/>
    </row>
    <row r="4" spans="1:5" ht="26.25" customHeight="1">
      <c r="A4" s="288" t="s">
        <v>303</v>
      </c>
      <c r="B4" s="278" t="s">
        <v>311</v>
      </c>
      <c r="C4" s="278" t="s">
        <v>316</v>
      </c>
      <c r="D4" s="278" t="s">
        <v>307</v>
      </c>
      <c r="E4" s="289"/>
    </row>
    <row r="5" spans="1:5" ht="45">
      <c r="A5" s="288" t="s">
        <v>304</v>
      </c>
      <c r="B5" s="278" t="s">
        <v>312</v>
      </c>
      <c r="C5" s="278" t="s">
        <v>315</v>
      </c>
      <c r="D5" s="278" t="s">
        <v>308</v>
      </c>
      <c r="E5" s="289"/>
    </row>
    <row r="6" spans="1:5" ht="33.75">
      <c r="A6" s="288" t="s">
        <v>305</v>
      </c>
      <c r="B6" s="278" t="s">
        <v>313</v>
      </c>
      <c r="C6" s="278" t="s">
        <v>315</v>
      </c>
      <c r="D6" s="278" t="s">
        <v>309</v>
      </c>
      <c r="E6" s="289"/>
    </row>
    <row r="7" spans="1:5" ht="26.25" customHeight="1" thickBot="1">
      <c r="A7" s="290" t="s">
        <v>306</v>
      </c>
      <c r="B7" s="291" t="s">
        <v>314</v>
      </c>
      <c r="C7" s="291" t="s">
        <v>316</v>
      </c>
      <c r="D7" s="291" t="s">
        <v>308</v>
      </c>
      <c r="E7" s="292"/>
    </row>
    <row r="8" spans="1:5" ht="26.25" customHeight="1">
      <c r="A8" s="293"/>
      <c r="B8" s="294"/>
      <c r="C8" s="294"/>
      <c r="D8" s="294"/>
      <c r="E8" s="294"/>
    </row>
    <row r="9" spans="1:5" ht="26.25" customHeight="1">
      <c r="A9" s="293"/>
      <c r="B9" s="294"/>
      <c r="C9" s="294"/>
      <c r="D9" s="294"/>
      <c r="E9" s="294"/>
    </row>
    <row r="10" spans="1:5" ht="26.25" customHeight="1">
      <c r="A10" s="293"/>
      <c r="B10" s="294"/>
      <c r="C10" s="294"/>
      <c r="D10" s="294"/>
      <c r="E10" s="294"/>
    </row>
    <row r="11" spans="1:5" ht="26.25" customHeight="1">
      <c r="A11" s="293"/>
      <c r="B11" s="294"/>
      <c r="C11" s="294"/>
      <c r="D11" s="294"/>
      <c r="E11" s="294"/>
    </row>
    <row r="12" spans="1:5" ht="26.25" customHeight="1">
      <c r="A12" s="293"/>
      <c r="B12" s="294"/>
      <c r="C12" s="294"/>
      <c r="D12" s="294"/>
      <c r="E12" s="294"/>
    </row>
    <row r="13" spans="1:5" ht="26.25" customHeight="1">
      <c r="A13" s="293"/>
      <c r="B13" s="294"/>
      <c r="C13" s="294"/>
      <c r="D13" s="294"/>
      <c r="E13" s="294"/>
    </row>
    <row r="14" spans="1:5" ht="26.25" customHeight="1">
      <c r="A14" s="293"/>
      <c r="B14" s="294"/>
      <c r="C14" s="294"/>
      <c r="D14" s="294"/>
      <c r="E14" s="294"/>
    </row>
    <row r="15" spans="1:5" ht="26.25" customHeight="1">
      <c r="A15" s="294"/>
      <c r="B15" s="294"/>
      <c r="C15" s="294"/>
      <c r="D15" s="294"/>
      <c r="E15" s="294"/>
    </row>
    <row r="16" spans="1:5" ht="26.25" customHeight="1">
      <c r="A16" s="293"/>
      <c r="B16" s="294"/>
      <c r="C16" s="294"/>
      <c r="D16" s="294"/>
      <c r="E16" s="294"/>
    </row>
    <row r="17" spans="1:5" ht="26.25" customHeight="1">
      <c r="A17" s="293"/>
      <c r="B17" s="294"/>
      <c r="C17" s="294"/>
      <c r="D17" s="294"/>
      <c r="E17" s="294"/>
    </row>
    <row r="18" spans="1:5" ht="26.25" customHeight="1">
      <c r="A18" s="293"/>
      <c r="B18" s="294"/>
      <c r="C18" s="294"/>
      <c r="D18" s="294"/>
      <c r="E18" s="294"/>
    </row>
    <row r="19" spans="1:5" ht="26.25" customHeight="1">
      <c r="A19" s="294"/>
      <c r="B19" s="294"/>
      <c r="C19" s="294"/>
      <c r="D19" s="294"/>
      <c r="E19" s="294"/>
    </row>
    <row r="20" spans="1:5" ht="26.25" customHeight="1">
      <c r="A20" s="294"/>
      <c r="B20" s="294"/>
      <c r="C20" s="294"/>
      <c r="D20" s="294"/>
      <c r="E20" s="294"/>
    </row>
    <row r="21" spans="1:5" ht="26.25" customHeight="1">
      <c r="A21" s="294"/>
      <c r="B21" s="294"/>
      <c r="C21" s="294"/>
      <c r="D21" s="294"/>
      <c r="E21" s="294"/>
    </row>
    <row r="22" spans="1:5" ht="26.25" customHeight="1">
      <c r="A22" s="294"/>
      <c r="B22" s="294"/>
      <c r="C22" s="294"/>
      <c r="D22" s="294"/>
      <c r="E22" s="294"/>
    </row>
    <row r="23" spans="1:5" ht="26.25" customHeight="1">
      <c r="A23" s="294"/>
      <c r="B23" s="294"/>
      <c r="C23" s="294"/>
      <c r="D23" s="294"/>
      <c r="E23" s="294"/>
    </row>
    <row r="24" spans="1:5" ht="26.25" customHeight="1">
      <c r="A24" s="294"/>
      <c r="B24" s="294"/>
      <c r="C24" s="294"/>
      <c r="D24" s="294"/>
      <c r="E24" s="294"/>
    </row>
    <row r="25" spans="1:5" ht="26.25" customHeight="1">
      <c r="A25" s="294"/>
      <c r="B25" s="294"/>
      <c r="C25" s="294"/>
      <c r="D25" s="294"/>
      <c r="E25" s="294"/>
    </row>
    <row r="26" spans="1:5" ht="26.25" customHeight="1">
      <c r="A26" s="294"/>
      <c r="B26" s="294"/>
      <c r="C26" s="294"/>
      <c r="D26" s="294"/>
      <c r="E26" s="294"/>
    </row>
    <row r="27" spans="1:5" ht="26.25" customHeight="1">
      <c r="A27" s="294"/>
      <c r="B27" s="294"/>
      <c r="C27" s="294"/>
      <c r="D27" s="294"/>
      <c r="E27" s="294"/>
    </row>
    <row r="28" spans="1:5" ht="26.25" customHeight="1">
      <c r="A28" s="294"/>
      <c r="B28" s="294"/>
      <c r="C28" s="294"/>
      <c r="D28" s="294"/>
      <c r="E28" s="294"/>
    </row>
    <row r="29" spans="1:5" s="282" customFormat="1" ht="26.25" customHeight="1">
      <c r="A29" s="295"/>
      <c r="B29" s="293"/>
      <c r="C29" s="293"/>
      <c r="D29" s="293"/>
      <c r="E29" s="293"/>
    </row>
    <row r="30" spans="1:5" s="282" customFormat="1" ht="26.25" customHeight="1">
      <c r="A30" s="281"/>
      <c r="B30" s="670"/>
      <c r="C30" s="670"/>
      <c r="D30" s="670"/>
      <c r="E30" s="670"/>
    </row>
    <row r="31" spans="1:5" s="282" customFormat="1" ht="26.25" customHeight="1">
      <c r="A31" s="281"/>
      <c r="B31" s="670"/>
      <c r="C31" s="670"/>
      <c r="D31" s="670"/>
      <c r="E31" s="670"/>
    </row>
    <row r="32" spans="1:5" s="282" customFormat="1" ht="26.25" customHeight="1">
      <c r="A32" s="281"/>
      <c r="B32" s="670"/>
      <c r="C32" s="670"/>
      <c r="D32" s="670"/>
      <c r="E32" s="670"/>
    </row>
    <row r="33" spans="1:5" s="282" customFormat="1" ht="26.25" customHeight="1">
      <c r="A33" s="281"/>
      <c r="B33" s="670"/>
      <c r="C33" s="670"/>
      <c r="D33" s="670"/>
      <c r="E33" s="670"/>
    </row>
    <row r="34" spans="1:5" s="282" customFormat="1" ht="26.25" customHeight="1">
      <c r="A34" s="281"/>
      <c r="B34" s="670"/>
      <c r="C34" s="670"/>
      <c r="D34" s="670"/>
      <c r="E34" s="670"/>
    </row>
  </sheetData>
  <sheetProtection/>
  <mergeCells count="6">
    <mergeCell ref="B34:E34"/>
    <mergeCell ref="A1:B1"/>
    <mergeCell ref="B30:E30"/>
    <mergeCell ref="B31:E31"/>
    <mergeCell ref="B32:E32"/>
    <mergeCell ref="B33:E33"/>
  </mergeCells>
  <conditionalFormatting sqref="E3:E7">
    <cfRule type="expression" priority="1" dxfId="0" stopIfTrue="1">
      <formula>ISBLANK(E3)</formula>
    </cfRule>
  </conditionalFormatting>
  <dataValidations count="1">
    <dataValidation allowBlank="1" showInputMessage="1" showErrorMessage="1" prompt="Durch diesen Wartungsplan soll anhand einzelner Beispiele gezeigt werden, wie Tätigkeiten bei einzelnen Anlagenteilen aufgelistet werden. Der Wartungsplan ist für jede Trinkwasserversorgungsanlage gesondert zu erstellen." sqref="A1 C1:E1"/>
  </dataValidations>
  <printOptions/>
  <pageMargins left="0.7" right="0.7" top="0.787401575" bottom="0.787401575" header="0.3" footer="0.3"/>
  <pageSetup horizontalDpi="300" verticalDpi="300" orientation="portrait" paperSize="9" r:id="rId1"/>
  <headerFooter>
    <oddHeader>&amp;LAnhang K&amp;CWartungsplan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20">
    <tabColor theme="9" tint="-0.24997000396251678"/>
  </sheetPr>
  <dimension ref="A1:F36"/>
  <sheetViews>
    <sheetView showGridLines="0" view="pageLayout" workbookViewId="0" topLeftCell="A10">
      <selection activeCell="A18" sqref="A18:D18"/>
    </sheetView>
  </sheetViews>
  <sheetFormatPr defaultColWidth="11.421875" defaultRowHeight="19.5" customHeight="1"/>
  <cols>
    <col min="1" max="1" width="35.00390625" style="298" customWidth="1"/>
    <col min="2" max="2" width="10.57421875" style="298" customWidth="1"/>
    <col min="3" max="3" width="31.7109375" style="298" customWidth="1"/>
    <col min="4" max="4" width="9.57421875" style="298" customWidth="1"/>
    <col min="5" max="5" width="6.140625" style="298" customWidth="1"/>
    <col min="6" max="6" width="7.140625" style="298" customWidth="1"/>
    <col min="7" max="16384" width="11.421875" style="298" customWidth="1"/>
  </cols>
  <sheetData>
    <row r="1" spans="1:6" ht="19.5" customHeight="1" thickBot="1">
      <c r="A1" s="695" t="s">
        <v>317</v>
      </c>
      <c r="B1" s="695"/>
      <c r="C1" s="296" t="s">
        <v>318</v>
      </c>
      <c r="D1" s="401"/>
      <c r="E1" s="297"/>
      <c r="F1" s="297"/>
    </row>
    <row r="2" spans="1:4" ht="19.5" customHeight="1">
      <c r="A2" s="299" t="s">
        <v>319</v>
      </c>
      <c r="B2" s="696"/>
      <c r="C2" s="696"/>
      <c r="D2" s="697"/>
    </row>
    <row r="3" spans="1:4" ht="19.5" customHeight="1">
      <c r="A3" s="53" t="s">
        <v>320</v>
      </c>
      <c r="B3" s="681"/>
      <c r="C3" s="681"/>
      <c r="D3" s="682"/>
    </row>
    <row r="4" spans="1:4" ht="19.5" customHeight="1">
      <c r="A4" s="53" t="s">
        <v>321</v>
      </c>
      <c r="B4" s="698"/>
      <c r="C4" s="698"/>
      <c r="D4" s="699"/>
    </row>
    <row r="5" spans="1:4" ht="19.5" customHeight="1">
      <c r="A5" s="53" t="s">
        <v>322</v>
      </c>
      <c r="B5" s="681"/>
      <c r="C5" s="681"/>
      <c r="D5" s="682"/>
    </row>
    <row r="6" spans="1:4" ht="30.75" customHeight="1">
      <c r="A6" s="53" t="s">
        <v>323</v>
      </c>
      <c r="B6" s="681"/>
      <c r="C6" s="681"/>
      <c r="D6" s="682"/>
    </row>
    <row r="7" spans="1:4" ht="19.5" customHeight="1" thickBot="1">
      <c r="A7" s="688" t="s">
        <v>484</v>
      </c>
      <c r="B7" s="689"/>
      <c r="C7" s="689"/>
      <c r="D7" s="690"/>
    </row>
    <row r="8" spans="1:4" ht="19.5" customHeight="1">
      <c r="A8" s="299" t="s">
        <v>324</v>
      </c>
      <c r="B8" s="305"/>
      <c r="C8" s="300" t="s">
        <v>326</v>
      </c>
      <c r="D8" s="303"/>
    </row>
    <row r="9" spans="1:4" ht="19.5" customHeight="1">
      <c r="A9" s="53" t="s">
        <v>327</v>
      </c>
      <c r="B9" s="306"/>
      <c r="C9" s="54" t="s">
        <v>329</v>
      </c>
      <c r="D9" s="60"/>
    </row>
    <row r="10" spans="1:4" ht="19.5" customHeight="1">
      <c r="A10" s="53" t="s">
        <v>331</v>
      </c>
      <c r="B10" s="306"/>
      <c r="C10" s="54" t="s">
        <v>325</v>
      </c>
      <c r="D10" s="60"/>
    </row>
    <row r="11" spans="1:4" ht="19.5" customHeight="1">
      <c r="A11" s="53" t="s">
        <v>328</v>
      </c>
      <c r="B11" s="306"/>
      <c r="C11" s="54" t="s">
        <v>330</v>
      </c>
      <c r="D11" s="60"/>
    </row>
    <row r="12" spans="1:4" ht="30.75" customHeight="1">
      <c r="A12" s="53" t="s">
        <v>356</v>
      </c>
      <c r="B12" s="304">
        <f>SUM(B8:B11,D8:D11)</f>
        <v>0</v>
      </c>
      <c r="C12" s="54" t="s">
        <v>357</v>
      </c>
      <c r="D12" s="60"/>
    </row>
    <row r="13" spans="1:4" ht="19.5" customHeight="1">
      <c r="A13" s="53" t="s">
        <v>332</v>
      </c>
      <c r="B13" s="691">
        <f>IF(B12=0,"",D12/B12)</f>
      </c>
      <c r="C13" s="691"/>
      <c r="D13" s="692"/>
    </row>
    <row r="14" spans="1:4" ht="19.5" customHeight="1">
      <c r="A14" s="53" t="s">
        <v>333</v>
      </c>
      <c r="B14" s="302"/>
      <c r="C14" s="54" t="s">
        <v>334</v>
      </c>
      <c r="D14" s="32"/>
    </row>
    <row r="15" spans="1:4" ht="19.5" customHeight="1">
      <c r="A15" s="53" t="s">
        <v>335</v>
      </c>
      <c r="B15" s="302"/>
      <c r="C15" s="54" t="s">
        <v>359</v>
      </c>
      <c r="D15" s="32"/>
    </row>
    <row r="16" spans="1:4" ht="19.5" customHeight="1">
      <c r="A16" s="53" t="s">
        <v>336</v>
      </c>
      <c r="B16" s="302"/>
      <c r="C16" s="54" t="s">
        <v>358</v>
      </c>
      <c r="D16" s="32"/>
    </row>
    <row r="17" spans="1:4" ht="19.5" customHeight="1" thickBot="1">
      <c r="A17" s="55" t="s">
        <v>337</v>
      </c>
      <c r="B17" s="307"/>
      <c r="C17" s="56" t="s">
        <v>338</v>
      </c>
      <c r="D17" s="308"/>
    </row>
    <row r="18" spans="1:4" ht="19.5" customHeight="1" thickBot="1">
      <c r="A18" s="685" t="s">
        <v>485</v>
      </c>
      <c r="B18" s="686"/>
      <c r="C18" s="686"/>
      <c r="D18" s="687"/>
    </row>
    <row r="19" spans="1:4" ht="19.5" customHeight="1">
      <c r="A19" s="299" t="s">
        <v>339</v>
      </c>
      <c r="B19" s="683"/>
      <c r="C19" s="683"/>
      <c r="D19" s="684"/>
    </row>
    <row r="20" spans="1:4" ht="19.5" customHeight="1">
      <c r="A20" s="53" t="s">
        <v>81</v>
      </c>
      <c r="B20" s="676"/>
      <c r="C20" s="676"/>
      <c r="D20" s="677"/>
    </row>
    <row r="21" spans="1:4" ht="19.5" customHeight="1">
      <c r="A21" s="53" t="s">
        <v>340</v>
      </c>
      <c r="B21" s="676"/>
      <c r="C21" s="676"/>
      <c r="D21" s="677"/>
    </row>
    <row r="22" spans="1:4" ht="19.5" customHeight="1">
      <c r="A22" s="53" t="s">
        <v>341</v>
      </c>
      <c r="B22" s="676"/>
      <c r="C22" s="676"/>
      <c r="D22" s="677"/>
    </row>
    <row r="23" spans="1:4" ht="19.5" customHeight="1">
      <c r="A23" s="53" t="s">
        <v>342</v>
      </c>
      <c r="B23" s="301"/>
      <c r="C23" s="54" t="s">
        <v>346</v>
      </c>
      <c r="D23" s="31"/>
    </row>
    <row r="24" spans="1:4" ht="19.5" customHeight="1">
      <c r="A24" s="53" t="s">
        <v>343</v>
      </c>
      <c r="B24" s="301"/>
      <c r="C24" s="54" t="s">
        <v>347</v>
      </c>
      <c r="D24" s="31"/>
    </row>
    <row r="25" spans="1:4" ht="19.5" customHeight="1">
      <c r="A25" s="53" t="s">
        <v>344</v>
      </c>
      <c r="B25" s="676"/>
      <c r="C25" s="676"/>
      <c r="D25" s="677"/>
    </row>
    <row r="26" spans="1:4" ht="19.5" customHeight="1" thickBot="1">
      <c r="A26" s="55" t="s">
        <v>345</v>
      </c>
      <c r="B26" s="693"/>
      <c r="C26" s="693"/>
      <c r="D26" s="694"/>
    </row>
    <row r="27" spans="1:4" ht="19.5" customHeight="1" thickBot="1">
      <c r="A27" s="685" t="s">
        <v>486</v>
      </c>
      <c r="B27" s="686"/>
      <c r="C27" s="686"/>
      <c r="D27" s="687"/>
    </row>
    <row r="28" spans="1:4" ht="19.5" customHeight="1">
      <c r="A28" s="299" t="s">
        <v>348</v>
      </c>
      <c r="B28" s="683"/>
      <c r="C28" s="683"/>
      <c r="D28" s="684"/>
    </row>
    <row r="29" spans="1:4" ht="19.5" customHeight="1">
      <c r="A29" s="53" t="s">
        <v>349</v>
      </c>
      <c r="B29" s="676"/>
      <c r="C29" s="676"/>
      <c r="D29" s="677"/>
    </row>
    <row r="30" spans="1:4" ht="19.5" customHeight="1">
      <c r="A30" s="53" t="s">
        <v>350</v>
      </c>
      <c r="B30" s="676"/>
      <c r="C30" s="676"/>
      <c r="D30" s="677"/>
    </row>
    <row r="31" spans="1:4" ht="19.5" customHeight="1">
      <c r="A31" s="53" t="s">
        <v>351</v>
      </c>
      <c r="B31" s="676"/>
      <c r="C31" s="676"/>
      <c r="D31" s="677"/>
    </row>
    <row r="32" spans="1:4" ht="19.5" customHeight="1">
      <c r="A32" s="53" t="s">
        <v>352</v>
      </c>
      <c r="B32" s="676"/>
      <c r="C32" s="676"/>
      <c r="D32" s="677"/>
    </row>
    <row r="33" spans="1:4" ht="19.5" customHeight="1">
      <c r="A33" s="53" t="s">
        <v>353</v>
      </c>
      <c r="B33" s="676"/>
      <c r="C33" s="676"/>
      <c r="D33" s="677"/>
    </row>
    <row r="34" spans="1:4" ht="19.5" customHeight="1" thickBot="1">
      <c r="A34" s="402" t="s">
        <v>354</v>
      </c>
      <c r="B34" s="679"/>
      <c r="C34" s="679"/>
      <c r="D34" s="680"/>
    </row>
    <row r="35" spans="1:4" ht="19.5" customHeight="1">
      <c r="A35" s="355" t="s">
        <v>355</v>
      </c>
      <c r="B35" s="528"/>
      <c r="C35" s="678"/>
      <c r="D35" s="529"/>
    </row>
    <row r="36" spans="1:4" ht="19.5" customHeight="1" thickBot="1">
      <c r="A36" s="354" t="s">
        <v>48</v>
      </c>
      <c r="B36" s="674"/>
      <c r="C36" s="674"/>
      <c r="D36" s="675"/>
    </row>
  </sheetData>
  <sheetProtection sheet="1" formatCells="0" formatColumns="0" formatRows="0" insertColumns="0" insertRows="0" insertHyperlinks="0" deleteColumns="0" deleteRows="0" sort="0" autoFilter="0" pivotTables="0"/>
  <mergeCells count="25">
    <mergeCell ref="A1:B1"/>
    <mergeCell ref="B2:D2"/>
    <mergeCell ref="B3:D3"/>
    <mergeCell ref="B4:D4"/>
    <mergeCell ref="B5:D5"/>
    <mergeCell ref="B6:D6"/>
    <mergeCell ref="B29:D29"/>
    <mergeCell ref="B30:D30"/>
    <mergeCell ref="B28:D28"/>
    <mergeCell ref="B33:D33"/>
    <mergeCell ref="B19:D19"/>
    <mergeCell ref="B20:D20"/>
    <mergeCell ref="A18:D18"/>
    <mergeCell ref="A27:D27"/>
    <mergeCell ref="A7:D7"/>
    <mergeCell ref="B13:D13"/>
    <mergeCell ref="B25:D25"/>
    <mergeCell ref="B26:D26"/>
    <mergeCell ref="B21:D21"/>
    <mergeCell ref="B22:D22"/>
    <mergeCell ref="B36:D36"/>
    <mergeCell ref="B31:D31"/>
    <mergeCell ref="B32:D32"/>
    <mergeCell ref="B35:D35"/>
    <mergeCell ref="B34:D34"/>
  </mergeCells>
  <conditionalFormatting sqref="D1 B2:D5 B6 B8:B11 D8:D11 D12 B14:B17 D14:D17 B19:D22 B23:B24 D23:D24 B25:D26 B28:D36">
    <cfRule type="expression" priority="3" dxfId="0" stopIfTrue="1">
      <formula>ISBLANK(B1)</formula>
    </cfRule>
  </conditionalFormatting>
  <dataValidations count="3">
    <dataValidation allowBlank="1" showInputMessage="1" showErrorMessage="1" promptTitle="Bsp: Gesamtes ü. HB-Überläufe" prompt="o.a. Stellen ausgeleitetes Wasser, das m. Hilfe eines Zählers erfasst wurde. zB übersch. Quellwasser, das nicht beim Sammelschacht, sd. zB bei einem HB od. TW-KW in den Vorfluter ausgeleitet wird. Ausleitestellen im Transportsys./Versorgungssys. situiert" sqref="B25:D25"/>
    <dataValidation allowBlank="1" showInputMessage="1" showErrorMessage="1" promptTitle="Rechenfeld" prompt="Hier nichts eintragen!" sqref="B12"/>
    <dataValidation allowBlank="1" showInputMessage="1" showErrorMessage="1" promptTitle="Rechenfeld!" prompt="Hier nichts eintragen!" sqref="B13:D13"/>
  </dataValidations>
  <printOptions/>
  <pageMargins left="0.7" right="0.7" top="0.787401575" bottom="0.787401575" header="0.3" footer="0.3"/>
  <pageSetup horizontalDpi="600" verticalDpi="600" orientation="portrait" paperSize="9" r:id="rId1"/>
  <headerFooter>
    <oddHeader>&amp;LAnhang L&amp;Cstatistische Daten einer Trinkwasserversorgungsanlage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21">
    <tabColor theme="9"/>
  </sheetPr>
  <dimension ref="A1:E11"/>
  <sheetViews>
    <sheetView showGridLines="0" view="pageLayout" workbookViewId="0" topLeftCell="A1">
      <selection activeCell="B5" sqref="B5"/>
    </sheetView>
  </sheetViews>
  <sheetFormatPr defaultColWidth="11.421875" defaultRowHeight="26.25" customHeight="1"/>
  <cols>
    <col min="1" max="1" width="29.28125" style="298" customWidth="1"/>
    <col min="2" max="2" width="16.28125" style="298" customWidth="1"/>
    <col min="3" max="3" width="4.421875" style="298" customWidth="1"/>
    <col min="4" max="4" width="21.8515625" style="425" customWidth="1"/>
    <col min="5" max="5" width="9.28125" style="298" customWidth="1"/>
    <col min="6" max="16384" width="11.421875" style="298" customWidth="1"/>
  </cols>
  <sheetData>
    <row r="1" spans="1:5" ht="30.75" customHeight="1" thickBot="1">
      <c r="A1" s="309" t="s">
        <v>371</v>
      </c>
      <c r="B1" s="296" t="s">
        <v>370</v>
      </c>
      <c r="C1" s="296"/>
      <c r="D1" s="403"/>
      <c r="E1" s="310"/>
    </row>
    <row r="2" spans="1:5" ht="36" customHeight="1">
      <c r="A2" s="311" t="s">
        <v>366</v>
      </c>
      <c r="B2" s="312" t="s">
        <v>70</v>
      </c>
      <c r="C2" s="420"/>
      <c r="D2" s="422" t="s">
        <v>367</v>
      </c>
      <c r="E2" s="457" t="s">
        <v>368</v>
      </c>
    </row>
    <row r="3" spans="1:5" ht="26.25" customHeight="1">
      <c r="A3" s="53" t="s">
        <v>345</v>
      </c>
      <c r="B3" s="404">
        <f>B4+B7</f>
        <v>0</v>
      </c>
      <c r="C3" s="421" t="str">
        <f>IF(B3&gt;E3,"+",IF(B3&lt;E3,"-",IF(B3=E3,"+/-")))</f>
        <v>+/-</v>
      </c>
      <c r="D3" s="424">
        <f>IF(ISERROR(IF(B3&gt;E3,(B3-E3)/E3,IF(B3=E3,0,IF(B3&lt;E3,((E3-B3)/E3))))),1,IF(B3&gt;E3,(B3-E3)/E3,IF(B3=E3,0,IF(B3&lt;E3,((E3-B3)/E3)))))</f>
        <v>0</v>
      </c>
      <c r="E3" s="458"/>
    </row>
    <row r="4" spans="1:5" ht="26.25" customHeight="1">
      <c r="A4" s="53" t="s">
        <v>360</v>
      </c>
      <c r="B4" s="404">
        <f>B5+B6</f>
        <v>0</v>
      </c>
      <c r="C4" s="421" t="str">
        <f aca="true" t="shared" si="0" ref="C4:C9">IF(B4&gt;E4,"+",IF(B4&lt;E4,"-",IF(B4=E4,"+/-")))</f>
        <v>+/-</v>
      </c>
      <c r="D4" s="424">
        <f aca="true" t="shared" si="1" ref="D4:D9">IF(ISERROR(IF(B4&gt;E4,(B4-E4)/E4,IF(B4=E4,0,IF(B4&lt;E4,((E4-B4)/E4))))),1,IF(B4&gt;E4,(B4-E4)/E4,IF(B4=E4,0,IF(B4&lt;E4,((E4-B4)/E4)))))</f>
        <v>0</v>
      </c>
      <c r="E4" s="458"/>
    </row>
    <row r="5" spans="1:5" ht="26.25" customHeight="1">
      <c r="A5" s="53" t="s">
        <v>361</v>
      </c>
      <c r="B5" s="430"/>
      <c r="C5" s="421" t="str">
        <f t="shared" si="0"/>
        <v>+/-</v>
      </c>
      <c r="D5" s="424">
        <f t="shared" si="1"/>
        <v>0</v>
      </c>
      <c r="E5" s="458"/>
    </row>
    <row r="6" spans="1:5" ht="26.25" customHeight="1">
      <c r="A6" s="53" t="s">
        <v>362</v>
      </c>
      <c r="B6" s="430"/>
      <c r="C6" s="421" t="str">
        <f t="shared" si="0"/>
        <v>+/-</v>
      </c>
      <c r="D6" s="424">
        <f t="shared" si="1"/>
        <v>0</v>
      </c>
      <c r="E6" s="458"/>
    </row>
    <row r="7" spans="1:5" ht="26.25" customHeight="1">
      <c r="A7" s="53" t="s">
        <v>363</v>
      </c>
      <c r="B7" s="404">
        <f>B8+B9</f>
        <v>0</v>
      </c>
      <c r="C7" s="421" t="str">
        <f t="shared" si="0"/>
        <v>+/-</v>
      </c>
      <c r="D7" s="424">
        <f t="shared" si="1"/>
        <v>0</v>
      </c>
      <c r="E7" s="458"/>
    </row>
    <row r="8" spans="1:5" ht="26.25" customHeight="1">
      <c r="A8" s="53" t="s">
        <v>364</v>
      </c>
      <c r="B8" s="430"/>
      <c r="C8" s="421" t="str">
        <f t="shared" si="0"/>
        <v>+/-</v>
      </c>
      <c r="D8" s="424">
        <f t="shared" si="1"/>
        <v>0</v>
      </c>
      <c r="E8" s="458"/>
    </row>
    <row r="9" spans="1:5" ht="26.25" customHeight="1" thickBot="1">
      <c r="A9" s="55" t="s">
        <v>365</v>
      </c>
      <c r="B9" s="429"/>
      <c r="C9" s="459" t="str">
        <f t="shared" si="0"/>
        <v>+/-</v>
      </c>
      <c r="D9" s="460">
        <f t="shared" si="1"/>
        <v>0</v>
      </c>
      <c r="E9" s="458"/>
    </row>
    <row r="10" spans="1:4" ht="34.5" customHeight="1">
      <c r="A10" s="700" t="s">
        <v>369</v>
      </c>
      <c r="B10" s="701"/>
      <c r="C10" s="702"/>
      <c r="D10" s="703"/>
    </row>
    <row r="11" spans="1:4" ht="102.75" customHeight="1" thickBot="1">
      <c r="A11" s="704"/>
      <c r="B11" s="705"/>
      <c r="C11" s="706"/>
      <c r="D11" s="707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10:D10"/>
    <mergeCell ref="A11:D11"/>
  </mergeCells>
  <conditionalFormatting sqref="B5:B6 B8:B9 E3:E9 A11 D1">
    <cfRule type="expression" priority="1" dxfId="0" stopIfTrue="1">
      <formula>ISBLANK(A1)</formula>
    </cfRule>
  </conditionalFormatting>
  <dataValidations count="9">
    <dataValidation allowBlank="1" showInputMessage="1" showErrorMessage="1" promptTitle="Rechenfeld!" prompt="Jährl in das Gesamtsystem eingespeiste Wassermenge. Reinwasserabgabe an Weiterverteiler ist hierin eingeschlossen. Die eingespeiste Wassermenge umfasst die Eigengewinnung und bezogenes Roh- und Reinwasser." sqref="B3"/>
    <dataValidation allowBlank="1" showInputMessage="1" showErrorMessage="1" promptTitle="Rechenfeld!" prompt="Jährlich gemessene und/oder nicht gemessene Wasserabgabe an registrierte Kunden und alle übrigen Wasserbezieher, die direkt oder indirekt zur Wasserentnahme berechtigt sind. Reinwasserabgabe an Weiterverteiler ist hierin eingeschlossen." sqref="B4"/>
    <dataValidation allowBlank="1" showInputMessage="1" showErrorMessage="1" promptTitle="Entgeltliche Wasserabgabe" prompt="gemessener und nicht gemessener entgeltlicher Verbrauch" sqref="B5"/>
    <dataValidation allowBlank="1" showInputMessage="1" showErrorMessage="1" promptTitle="Unentgeltliche Wasserabgabe" prompt="unentgeltlicher gemessener und nicht gemessener Verbrauch" sqref="B6"/>
    <dataValidation allowBlank="1" showInputMessage="1" showErrorMessage="1" promptTitle="Rechenfeld!" prompt="Entspricht der Differenz aus der Systemeinspeisung und der Wasserabgabe" sqref="B7"/>
    <dataValidation allowBlank="1" showInputMessage="1" showErrorMessage="1" promptTitle="Scheinbare Verluste" prompt="Zählerabweichungen, Schleichverluste, unzulässige Wasserentnahmen" sqref="B8"/>
    <dataValidation allowBlank="1" showInputMessage="1" showErrorMessage="1" promptTitle="Reale Wasserverluste" prompt="bei Zubringerleitungen, Behältern, Haupt- und Versorgungsleitungen, Anschlussleitungen bis zum Wasserzähler" sqref="B9"/>
    <dataValidation allowBlank="1" showInputMessage="1" showErrorMessage="1" promptTitle="Rechenfeld!" prompt="Hier nichts eintragen!" sqref="D3:D9"/>
    <dataValidation allowBlank="1" showInputMessage="1" showErrorMessage="1" promptTitle="Erläuterungen zu Anhang M" prompt="Die Mindestanforderungen an d. Betriebsbericht gem. ÖVGW W59 – ÖNORM B2539 sind hier enthalten. Zur genauen Ermittlung d. WMB sowie d. Wasserverlust-KZ wird auf d. ÖVGW-RL W63 verwiesen. Eingabe in Abstimmung mit Anhang L!" sqref="A1"/>
  </dataValidations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9" r:id="rId1"/>
  <headerFooter>
    <oddHeader>&amp;LAnhang M&amp;CWassermengenbilanz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22">
    <tabColor theme="9" tint="0.39998000860214233"/>
  </sheetPr>
  <dimension ref="A1:B6"/>
  <sheetViews>
    <sheetView showGridLines="0" view="pageLayout" workbookViewId="0" topLeftCell="A1">
      <selection activeCell="B6" sqref="B6"/>
    </sheetView>
  </sheetViews>
  <sheetFormatPr defaultColWidth="11.421875" defaultRowHeight="45" customHeight="1"/>
  <cols>
    <col min="1" max="1" width="36.00390625" style="63" customWidth="1"/>
    <col min="2" max="2" width="51.00390625" style="63" customWidth="1"/>
    <col min="3" max="6" width="11.421875" style="63" customWidth="1"/>
    <col min="7" max="7" width="7.140625" style="63" customWidth="1"/>
    <col min="8" max="16384" width="11.421875" style="63" customWidth="1"/>
  </cols>
  <sheetData>
    <row r="1" ht="45" customHeight="1" thickBot="1">
      <c r="A1" s="313" t="s">
        <v>437</v>
      </c>
    </row>
    <row r="2" spans="1:2" ht="45" customHeight="1">
      <c r="A2" s="66" t="s">
        <v>318</v>
      </c>
      <c r="B2" s="423"/>
    </row>
    <row r="3" spans="1:2" ht="45" customHeight="1">
      <c r="A3" s="69" t="s">
        <v>372</v>
      </c>
      <c r="B3" s="314"/>
    </row>
    <row r="4" spans="1:2" ht="45" customHeight="1">
      <c r="A4" s="72" t="s">
        <v>373</v>
      </c>
      <c r="B4" s="73"/>
    </row>
    <row r="5" spans="1:2" ht="45" customHeight="1">
      <c r="A5" s="72" t="s">
        <v>489</v>
      </c>
      <c r="B5" s="73"/>
    </row>
    <row r="6" spans="1:2" ht="45" customHeight="1" thickBot="1">
      <c r="A6" s="77" t="s">
        <v>490</v>
      </c>
      <c r="B6" s="152"/>
    </row>
  </sheetData>
  <sheetProtection/>
  <conditionalFormatting sqref="B2:B3 B5:B6">
    <cfRule type="expression" priority="3" dxfId="0" stopIfTrue="1">
      <formula>ISBLANK(B2)</formula>
    </cfRule>
  </conditionalFormatting>
  <conditionalFormatting sqref="B4">
    <cfRule type="expression" priority="1" dxfId="0" stopIfTrue="1">
      <formula>IF(B3="nicht jederzeit möglich.",ISBLANK(B4))</formula>
    </cfRule>
  </conditionalFormatting>
  <dataValidations count="2">
    <dataValidation type="list" allowBlank="1" showInputMessage="1" showErrorMessage="1" prompt="Dazu wird der aktuelle Wasserverbrauch an verbrauchsreichen Tagen der verfügbaren Wassermenge gegenübergestellt." sqref="B3">
      <formula1>möglich</formula1>
    </dataValidation>
    <dataValidation allowBlank="1" showInputMessage="1" showErrorMessage="1" promptTitle="Prognose" prompt="Dazu wird der zukünftige Wasserbedarf an verbrauchsreichen Tagen der minimalen verfügbaren Wassermenge gegenübergestellt. Anlagenspezifika sind zu berücksichtigen (z.B. minimale Quellschüttungen im Frühjahr bei Quellen im Kristallin)" sqref="B6"/>
  </dataValidations>
  <printOptions/>
  <pageMargins left="0.7" right="0.7" top="0.787401575" bottom="0.787401575" header="0.3" footer="0.3"/>
  <pageSetup horizontalDpi="600" verticalDpi="600" orientation="portrait" paperSize="9" r:id="rId1"/>
  <headerFooter>
    <oddHeader>&amp;LAnhang N&amp;CBedarfsdeckung (Ausschöpfung der verfügbaren Wassermenge)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23">
    <tabColor theme="9" tint="0.5999900102615356"/>
  </sheetPr>
  <dimension ref="A1:G30"/>
  <sheetViews>
    <sheetView showGridLines="0" view="pageLayout" workbookViewId="0" topLeftCell="A1">
      <selection activeCell="G3" sqref="G3"/>
    </sheetView>
  </sheetViews>
  <sheetFormatPr defaultColWidth="11.421875" defaultRowHeight="26.25" customHeight="1"/>
  <cols>
    <col min="1" max="1" width="27.8515625" style="316" customWidth="1"/>
    <col min="2" max="2" width="22.8515625" style="316" customWidth="1"/>
    <col min="3" max="3" width="8.7109375" style="316" customWidth="1"/>
    <col min="4" max="4" width="7.28125" style="316" customWidth="1"/>
    <col min="5" max="5" width="3.7109375" style="434" customWidth="1"/>
    <col min="6" max="6" width="7.7109375" style="328" customWidth="1"/>
    <col min="7" max="7" width="9.28125" style="324" customWidth="1"/>
    <col min="8" max="16384" width="11.421875" style="316" customWidth="1"/>
  </cols>
  <sheetData>
    <row r="1" spans="1:7" ht="26.25" customHeight="1" thickBot="1">
      <c r="A1" s="710" t="s">
        <v>378</v>
      </c>
      <c r="B1" s="710"/>
      <c r="C1" s="710" t="s">
        <v>491</v>
      </c>
      <c r="D1" s="710"/>
      <c r="E1" s="432"/>
      <c r="F1" s="405"/>
      <c r="G1" s="315"/>
    </row>
    <row r="2" spans="1:7" ht="46.5" customHeight="1">
      <c r="A2" s="317"/>
      <c r="B2" s="318" t="s">
        <v>375</v>
      </c>
      <c r="C2" s="319" t="s">
        <v>376</v>
      </c>
      <c r="D2" s="320" t="s">
        <v>377</v>
      </c>
      <c r="E2" s="714" t="s">
        <v>492</v>
      </c>
      <c r="F2" s="715"/>
      <c r="G2" s="427" t="s">
        <v>368</v>
      </c>
    </row>
    <row r="3" spans="1:7" ht="26.25" customHeight="1">
      <c r="A3" s="53"/>
      <c r="B3" s="321"/>
      <c r="C3" s="325"/>
      <c r="D3" s="322"/>
      <c r="E3" s="433">
        <f>IF(ISBLANK(C3),"",IF(C3&gt;G3,"+",IF(C3&lt;G3,"-",IF(C3=G3,"+/-"))))</f>
      </c>
      <c r="F3" s="431">
        <f>IF(ISBLANK(C3),"",IF(ISERROR(IF(C3&gt;G3,(C3-G3)/G3,IF(C3=G3,0,IF(C3&lt;G3,((G3-C3)/G3))))),1,IF(C3&gt;G3,(C3-G3)/G3,IF(C3=G3,0,IF(C3&lt;G3,((G3-C3)/G3))))))</f>
      </c>
      <c r="G3" s="428"/>
    </row>
    <row r="4" spans="1:7" ht="26.25" customHeight="1">
      <c r="A4" s="53"/>
      <c r="B4" s="321"/>
      <c r="C4" s="325"/>
      <c r="D4" s="323"/>
      <c r="E4" s="433">
        <f>IF(ISBLANK(C4),"",IF(C4&gt;G4,"+",IF(C4&lt;G4,"-",IF(C4=G4,"+/-"))))</f>
      </c>
      <c r="F4" s="431">
        <f>IF(ISBLANK(C4),"",IF(ISERROR(IF(C4&gt;G4,(C4-G4)/G4,IF(C4=G4,0,IF(C4&lt;G4,((G4-C4)/G4))))),1,IF(C4&gt;G4,(C4-G4)/G4,IF(C4=G4,0,IF(C4&lt;G4,((G4-C4)/G4))))))</f>
      </c>
      <c r="G4" s="428"/>
    </row>
    <row r="5" spans="1:7" ht="26.25" customHeight="1">
      <c r="A5" s="53"/>
      <c r="B5" s="321"/>
      <c r="C5" s="325"/>
      <c r="D5" s="323"/>
      <c r="E5" s="433">
        <f>IF(ISBLANK(C5),"",IF(C5&gt;G5,"+",IF(C5&lt;G5,"-",IF(C5=G5,"+/-"))))</f>
      </c>
      <c r="F5" s="431">
        <f>IF(ISBLANK(C5),"",IF(ISERROR(IF(C5&gt;G5,(C5-G5)/G5,IF(C5=G5,0,IF(C5&lt;G5,((G5-C5)/G5))))),1,IF(C5&gt;G5,(C5-G5)/G5,IF(C5=G5,0,IF(C5&lt;G5,((G5-C5)/G5))))))</f>
      </c>
      <c r="G5" s="428"/>
    </row>
    <row r="6" spans="1:7" ht="24.75" customHeight="1" thickBot="1">
      <c r="A6" s="461"/>
      <c r="B6" s="462"/>
      <c r="C6" s="463"/>
      <c r="D6" s="464"/>
      <c r="E6" s="465">
        <f>IF(ISBLANK(C6),"",IF(C6&gt;G6,"+",IF(C6&lt;G6,"-",IF(C6=G6,"+/-"))))</f>
      </c>
      <c r="F6" s="466">
        <f>IF(ISBLANK(C6),"",IF(ISERROR(IF(C6&gt;G6,(C6-G6)/G6,IF(C6=G6,0,IF(C6&lt;G6,((G6-C6)/G6))))),1,IF(C6&gt;G6,(C6-G6)/G6,IF(C6=G6,0,IF(C6&lt;G6,((G6-C6)/G6))))))</f>
      </c>
      <c r="G6" s="428"/>
    </row>
    <row r="7" ht="24.75" customHeight="1">
      <c r="F7" s="326"/>
    </row>
    <row r="8" ht="24.75" customHeight="1">
      <c r="F8" s="326"/>
    </row>
    <row r="9" ht="26.25" customHeight="1" thickBot="1">
      <c r="F9" s="326"/>
    </row>
    <row r="10" spans="1:6" ht="26.25" customHeight="1">
      <c r="A10" s="708" t="s">
        <v>374</v>
      </c>
      <c r="B10" s="709"/>
      <c r="C10" s="709"/>
      <c r="D10" s="709"/>
      <c r="E10" s="435"/>
      <c r="F10" s="426"/>
    </row>
    <row r="11" spans="1:6" ht="123" customHeight="1" thickBot="1">
      <c r="A11" s="711"/>
      <c r="B11" s="712"/>
      <c r="C11" s="712"/>
      <c r="D11" s="712"/>
      <c r="E11" s="712"/>
      <c r="F11" s="713"/>
    </row>
    <row r="12" ht="26.25" customHeight="1">
      <c r="F12" s="326"/>
    </row>
    <row r="13" ht="26.25" customHeight="1">
      <c r="F13" s="326"/>
    </row>
    <row r="14" ht="26.25" customHeight="1">
      <c r="F14" s="326"/>
    </row>
    <row r="15" ht="26.25" customHeight="1">
      <c r="F15" s="326"/>
    </row>
    <row r="16" ht="26.25" customHeight="1">
      <c r="F16" s="326"/>
    </row>
    <row r="17" ht="26.25" customHeight="1">
      <c r="F17" s="326"/>
    </row>
    <row r="18" ht="38.25" customHeight="1">
      <c r="F18" s="326"/>
    </row>
    <row r="19" ht="25.5" customHeight="1">
      <c r="F19" s="326"/>
    </row>
    <row r="20" ht="26.25" customHeight="1">
      <c r="F20" s="326"/>
    </row>
    <row r="21" ht="26.25" customHeight="1">
      <c r="F21" s="326"/>
    </row>
    <row r="22" ht="26.25" customHeight="1">
      <c r="F22" s="326"/>
    </row>
    <row r="23" ht="26.25" customHeight="1">
      <c r="F23" s="326"/>
    </row>
    <row r="24" ht="26.25" customHeight="1">
      <c r="F24" s="326"/>
    </row>
    <row r="25" ht="26.25" customHeight="1">
      <c r="F25" s="326"/>
    </row>
    <row r="26" ht="26.25" customHeight="1">
      <c r="F26" s="326"/>
    </row>
    <row r="27" ht="26.25" customHeight="1">
      <c r="F27" s="326"/>
    </row>
    <row r="28" ht="26.25" customHeight="1">
      <c r="F28" s="326"/>
    </row>
    <row r="29" ht="26.25" customHeight="1">
      <c r="F29" s="326"/>
    </row>
    <row r="30" ht="26.25" customHeight="1">
      <c r="F30" s="327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0:D10"/>
    <mergeCell ref="A1:B1"/>
    <mergeCell ref="C1:D1"/>
    <mergeCell ref="A11:F11"/>
    <mergeCell ref="E2:F2"/>
  </mergeCells>
  <conditionalFormatting sqref="F1 A11 A3:D6 G3:G6">
    <cfRule type="expression" priority="12" dxfId="0" stopIfTrue="1">
      <formula>ISBLANK(A1)</formula>
    </cfRule>
  </conditionalFormatting>
  <dataValidations count="4">
    <dataValidation allowBlank="1" showInputMessage="1" showErrorMessage="1" promptTitle="Rechenfeld!" prompt="Hier nichts eintragen!" sqref="F3:F6"/>
    <dataValidation allowBlank="1" showInputMessage="1" showErrorMessage="1" prompt="Betriebsmittel z.B. für die Desinfektion, Aufbereitung" sqref="B5:B6"/>
    <dataValidation allowBlank="1" showInputMessage="1" showErrorMessage="1" promptTitle="Art bzw. Ort des Verbrauchs" prompt="Beispiel für Betriebsmittelverbrauch: Desinfektion, Aufbereitung" sqref="B3"/>
    <dataValidation allowBlank="1" showInputMessage="1" showErrorMessage="1" prompt="z.B. &quot;Jahresstromverbrauch für&quot;, &quot;Betriebsmittelverbrauch für&quot;&#10;" sqref="A3"/>
  </dataValidations>
  <printOptions/>
  <pageMargins left="0.7" right="0.7" top="0.787401575" bottom="0.787401575" header="0.3" footer="0.3"/>
  <pageSetup horizontalDpi="600" verticalDpi="600" orientation="portrait" paperSize="9" r:id="rId1"/>
  <headerFooter>
    <oddHeader>&amp;LAnhang O&amp;CTechnischer Betreibsaufwand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24">
    <tabColor theme="9" tint="0.7999799847602844"/>
  </sheetPr>
  <dimension ref="A1:E35"/>
  <sheetViews>
    <sheetView showGridLines="0" view="pageLayout" workbookViewId="0" topLeftCell="A1">
      <selection activeCell="C3" sqref="C3"/>
    </sheetView>
  </sheetViews>
  <sheetFormatPr defaultColWidth="11.421875" defaultRowHeight="15"/>
  <cols>
    <col min="1" max="1" width="21.00390625" style="283" customWidth="1"/>
    <col min="2" max="2" width="28.140625" style="283" customWidth="1"/>
    <col min="3" max="3" width="7.8515625" style="352" customWidth="1"/>
    <col min="4" max="4" width="7.8515625" style="63" customWidth="1"/>
    <col min="5" max="5" width="23.140625" style="283" customWidth="1"/>
    <col min="6" max="16384" width="11.421875" style="276" customWidth="1"/>
  </cols>
  <sheetData>
    <row r="1" spans="1:5" ht="38.25" thickBot="1">
      <c r="A1" s="139" t="s">
        <v>379</v>
      </c>
      <c r="B1" s="276"/>
      <c r="C1" s="329"/>
      <c r="D1" s="139"/>
      <c r="E1" s="139"/>
    </row>
    <row r="2" spans="1:5" ht="31.5" customHeight="1">
      <c r="A2" s="330" t="s">
        <v>56</v>
      </c>
      <c r="B2" s="331" t="s">
        <v>380</v>
      </c>
      <c r="C2" s="332" t="s">
        <v>80</v>
      </c>
      <c r="D2" s="333"/>
      <c r="E2" s="334" t="s">
        <v>381</v>
      </c>
    </row>
    <row r="3" spans="1:5" s="277" customFormat="1" ht="67.5">
      <c r="A3" s="335" t="s">
        <v>382</v>
      </c>
      <c r="B3" s="336" t="s">
        <v>390</v>
      </c>
      <c r="C3" s="348"/>
      <c r="D3" s="337" t="s">
        <v>399</v>
      </c>
      <c r="E3" s="338" t="s">
        <v>401</v>
      </c>
    </row>
    <row r="4" spans="1:5" ht="67.5">
      <c r="A4" s="335" t="s">
        <v>383</v>
      </c>
      <c r="B4" s="336" t="s">
        <v>391</v>
      </c>
      <c r="C4" s="348"/>
      <c r="D4" s="337" t="s">
        <v>399</v>
      </c>
      <c r="E4" s="338" t="s">
        <v>402</v>
      </c>
    </row>
    <row r="5" spans="1:5" ht="101.25">
      <c r="A5" s="335" t="s">
        <v>384</v>
      </c>
      <c r="B5" s="336" t="s">
        <v>392</v>
      </c>
      <c r="C5" s="348"/>
      <c r="D5" s="337" t="s">
        <v>399</v>
      </c>
      <c r="E5" s="338" t="s">
        <v>403</v>
      </c>
    </row>
    <row r="6" spans="1:5" ht="90">
      <c r="A6" s="335" t="s">
        <v>385</v>
      </c>
      <c r="B6" s="336" t="s">
        <v>393</v>
      </c>
      <c r="C6" s="348"/>
      <c r="D6" s="337" t="s">
        <v>399</v>
      </c>
      <c r="E6" s="338" t="s">
        <v>404</v>
      </c>
    </row>
    <row r="7" spans="1:5" ht="123.75">
      <c r="A7" s="335" t="s">
        <v>386</v>
      </c>
      <c r="B7" s="336" t="s">
        <v>394</v>
      </c>
      <c r="C7" s="348"/>
      <c r="D7" s="337" t="s">
        <v>399</v>
      </c>
      <c r="E7" s="338" t="s">
        <v>405</v>
      </c>
    </row>
    <row r="8" spans="1:5" ht="63.75">
      <c r="A8" s="339" t="s">
        <v>387</v>
      </c>
      <c r="B8" s="336" t="s">
        <v>395</v>
      </c>
      <c r="C8" s="348"/>
      <c r="D8" s="337" t="s">
        <v>399</v>
      </c>
      <c r="E8" s="338" t="s">
        <v>406</v>
      </c>
    </row>
    <row r="9" spans="1:5" ht="38.25">
      <c r="A9" s="339" t="s">
        <v>411</v>
      </c>
      <c r="B9" s="336" t="s">
        <v>396</v>
      </c>
      <c r="C9" s="348"/>
      <c r="D9" s="337" t="s">
        <v>399</v>
      </c>
      <c r="E9" s="338" t="s">
        <v>409</v>
      </c>
    </row>
    <row r="10" spans="1:5" ht="38.25">
      <c r="A10" s="339" t="s">
        <v>388</v>
      </c>
      <c r="B10" s="336" t="s">
        <v>397</v>
      </c>
      <c r="C10" s="348"/>
      <c r="D10" s="337" t="s">
        <v>400</v>
      </c>
      <c r="E10" s="338" t="s">
        <v>407</v>
      </c>
    </row>
    <row r="11" spans="1:5" ht="34.5" thickBot="1">
      <c r="A11" s="340" t="s">
        <v>389</v>
      </c>
      <c r="B11" s="341" t="s">
        <v>398</v>
      </c>
      <c r="C11" s="349"/>
      <c r="D11" s="342" t="s">
        <v>410</v>
      </c>
      <c r="E11" s="343" t="s">
        <v>408</v>
      </c>
    </row>
    <row r="12" spans="1:5" ht="15.75">
      <c r="A12" s="344"/>
      <c r="B12" s="345"/>
      <c r="C12" s="350"/>
      <c r="D12" s="346"/>
      <c r="E12" s="345"/>
    </row>
    <row r="13" spans="1:5" ht="33.75" customHeight="1">
      <c r="A13" s="344"/>
      <c r="B13" s="345"/>
      <c r="C13" s="350"/>
      <c r="D13" s="346"/>
      <c r="E13" s="345"/>
    </row>
    <row r="14" spans="1:5" ht="15.75">
      <c r="A14" s="344"/>
      <c r="B14" s="345"/>
      <c r="C14" s="350"/>
      <c r="D14" s="346"/>
      <c r="E14" s="345"/>
    </row>
    <row r="15" spans="1:5" ht="15.75">
      <c r="A15" s="345"/>
      <c r="B15" s="345"/>
      <c r="C15" s="350"/>
      <c r="D15" s="346"/>
      <c r="E15" s="345"/>
    </row>
    <row r="16" spans="1:5" ht="94.5" customHeight="1">
      <c r="A16" s="344"/>
      <c r="B16" s="345"/>
      <c r="C16" s="350"/>
      <c r="D16" s="346"/>
      <c r="E16" s="345"/>
    </row>
    <row r="17" spans="1:5" ht="15.75">
      <c r="A17" s="344"/>
      <c r="B17" s="345"/>
      <c r="C17" s="350"/>
      <c r="D17" s="346"/>
      <c r="E17" s="345"/>
    </row>
    <row r="18" spans="1:5" ht="15.75">
      <c r="A18" s="344"/>
      <c r="B18" s="345"/>
      <c r="C18" s="350"/>
      <c r="D18" s="346"/>
      <c r="E18" s="345"/>
    </row>
    <row r="19" spans="1:5" ht="15.75">
      <c r="A19" s="345"/>
      <c r="B19" s="345"/>
      <c r="C19" s="350"/>
      <c r="D19" s="346"/>
      <c r="E19" s="345"/>
    </row>
    <row r="20" spans="1:5" ht="15.75">
      <c r="A20" s="345"/>
      <c r="B20" s="345"/>
      <c r="C20" s="350"/>
      <c r="D20" s="346"/>
      <c r="E20" s="345"/>
    </row>
    <row r="21" spans="1:5" ht="15.75">
      <c r="A21" s="345"/>
      <c r="B21" s="345"/>
      <c r="C21" s="350"/>
      <c r="D21" s="346"/>
      <c r="E21" s="345"/>
    </row>
    <row r="22" spans="1:5" ht="15.75">
      <c r="A22" s="345"/>
      <c r="B22" s="345"/>
      <c r="C22" s="350"/>
      <c r="D22" s="346"/>
      <c r="E22" s="345"/>
    </row>
    <row r="23" spans="1:5" ht="15.75">
      <c r="A23" s="345"/>
      <c r="B23" s="345"/>
      <c r="C23" s="350"/>
      <c r="D23" s="346"/>
      <c r="E23" s="345"/>
    </row>
    <row r="24" spans="1:5" ht="15.75">
      <c r="A24" s="345"/>
      <c r="B24" s="345"/>
      <c r="C24" s="350"/>
      <c r="D24" s="346"/>
      <c r="E24" s="345"/>
    </row>
    <row r="25" spans="1:5" ht="15.75">
      <c r="A25" s="345"/>
      <c r="B25" s="345"/>
      <c r="C25" s="350"/>
      <c r="D25" s="346"/>
      <c r="E25" s="345"/>
    </row>
    <row r="26" spans="1:5" ht="15.75">
      <c r="A26" s="345"/>
      <c r="B26" s="345"/>
      <c r="C26" s="350"/>
      <c r="D26" s="346"/>
      <c r="E26" s="345"/>
    </row>
    <row r="27" spans="1:5" ht="15.75">
      <c r="A27" s="345"/>
      <c r="B27" s="345"/>
      <c r="C27" s="350"/>
      <c r="D27" s="346"/>
      <c r="E27" s="345"/>
    </row>
    <row r="28" spans="1:5" ht="15.75">
      <c r="A28" s="294"/>
      <c r="B28" s="294"/>
      <c r="C28" s="351"/>
      <c r="D28" s="200"/>
      <c r="E28" s="294"/>
    </row>
    <row r="29" spans="1:5" ht="15.75">
      <c r="A29" s="295"/>
      <c r="B29" s="293"/>
      <c r="C29" s="351"/>
      <c r="D29" s="234"/>
      <c r="E29" s="293"/>
    </row>
    <row r="30" spans="1:5" s="282" customFormat="1" ht="24.75" customHeight="1">
      <c r="A30" s="295"/>
      <c r="B30" s="293"/>
      <c r="C30" s="351"/>
      <c r="D30" s="234"/>
      <c r="E30" s="293"/>
    </row>
    <row r="31" spans="1:5" s="282" customFormat="1" ht="36.75" customHeight="1">
      <c r="A31" s="281"/>
      <c r="B31" s="347"/>
      <c r="C31" s="352"/>
      <c r="D31" s="109"/>
      <c r="E31" s="347"/>
    </row>
    <row r="32" spans="1:5" s="282" customFormat="1" ht="36.75" customHeight="1">
      <c r="A32" s="281"/>
      <c r="B32" s="347"/>
      <c r="C32" s="352"/>
      <c r="D32" s="109"/>
      <c r="E32" s="347"/>
    </row>
    <row r="33" spans="1:5" s="282" customFormat="1" ht="24.75" customHeight="1">
      <c r="A33" s="281"/>
      <c r="B33" s="347"/>
      <c r="C33" s="352"/>
      <c r="D33" s="109"/>
      <c r="E33" s="347"/>
    </row>
    <row r="34" spans="1:5" s="282" customFormat="1" ht="36.75" customHeight="1">
      <c r="A34" s="281"/>
      <c r="B34" s="347"/>
      <c r="C34" s="352"/>
      <c r="D34" s="109"/>
      <c r="E34" s="347"/>
    </row>
    <row r="35" spans="1:5" s="282" customFormat="1" ht="36.75" customHeight="1">
      <c r="A35" s="283"/>
      <c r="B35" s="283"/>
      <c r="C35" s="352"/>
      <c r="D35" s="63"/>
      <c r="E35" s="283"/>
    </row>
  </sheetData>
  <sheetProtection/>
  <conditionalFormatting sqref="C3:C11">
    <cfRule type="expression" priority="1" dxfId="0" stopIfTrue="1">
      <formula>ISBLANK(C3)</formula>
    </cfRule>
  </conditionalFormatting>
  <printOptions/>
  <pageMargins left="0.7" right="0.5729166666666666" top="0.787401575" bottom="0.787401575" header="0.3" footer="0.3"/>
  <pageSetup horizontalDpi="300" verticalDpi="300" orientation="portrait" paperSize="9" r:id="rId1"/>
  <headerFooter>
    <oddHeader>&amp;LAnhang P&amp;CSchadensstatistik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25"/>
  <dimension ref="A1:A4"/>
  <sheetViews>
    <sheetView view="pageLayout" workbookViewId="0" topLeftCell="A1">
      <selection activeCell="A6" sqref="A6"/>
    </sheetView>
  </sheetViews>
  <sheetFormatPr defaultColWidth="11.421875" defaultRowHeight="30" customHeight="1"/>
  <cols>
    <col min="1" max="1" width="87.57421875" style="63" customWidth="1"/>
    <col min="2" max="16384" width="11.421875" style="63" customWidth="1"/>
  </cols>
  <sheetData>
    <row r="1" ht="30" customHeight="1">
      <c r="A1" s="268" t="s">
        <v>412</v>
      </c>
    </row>
    <row r="2" ht="60.75" customHeight="1" thickBot="1">
      <c r="A2" s="353"/>
    </row>
    <row r="3" ht="30" customHeight="1">
      <c r="A3" s="268" t="s">
        <v>555</v>
      </c>
    </row>
    <row r="4" ht="67.5" customHeight="1" thickBot="1">
      <c r="A4" s="353"/>
    </row>
  </sheetData>
  <sheetProtection/>
  <conditionalFormatting sqref="A2 A4">
    <cfRule type="expression" priority="1" dxfId="0" stopIfTrue="1">
      <formula>ISBLANK(A2)</formula>
    </cfRule>
  </conditionalFormatting>
  <printOptions/>
  <pageMargins left="0.7" right="0.7" top="0.787401575" bottom="0.787401575" header="0.3" footer="0.3"/>
  <pageSetup horizontalDpi="600" verticalDpi="600" orientation="portrait" paperSize="9" r:id="rId1"/>
  <headerFooter>
    <oddHeader>&amp;LAnhang Q&amp;CBesondere Ereignisse, wesentliche Wartungsarbeiten, 
Mängelbehebungen, Störfälle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tabColor theme="4"/>
  </sheetPr>
  <dimension ref="A1:D43"/>
  <sheetViews>
    <sheetView showGridLines="0" view="pageLayout" workbookViewId="0" topLeftCell="A16">
      <selection activeCell="B42" sqref="B42"/>
    </sheetView>
  </sheetViews>
  <sheetFormatPr defaultColWidth="11.421875" defaultRowHeight="15"/>
  <cols>
    <col min="1" max="1" width="21.140625" style="35" customWidth="1"/>
    <col min="2" max="2" width="22.140625" style="35" customWidth="1"/>
    <col min="3" max="3" width="27.8515625" style="35" customWidth="1"/>
    <col min="4" max="4" width="23.00390625" style="35" customWidth="1"/>
    <col min="5" max="16384" width="11.421875" style="35" customWidth="1"/>
  </cols>
  <sheetData>
    <row r="1" spans="1:4" s="34" customFormat="1" ht="19.5" thickBot="1">
      <c r="A1" s="34" t="s">
        <v>417</v>
      </c>
      <c r="B1" s="488" t="s">
        <v>435</v>
      </c>
      <c r="C1" s="488"/>
      <c r="D1" s="488"/>
    </row>
    <row r="2" spans="1:4" ht="29.25" customHeight="1">
      <c r="A2" s="489" t="s">
        <v>15</v>
      </c>
      <c r="B2" s="490"/>
      <c r="C2" s="25"/>
      <c r="D2" s="26"/>
    </row>
    <row r="3" spans="1:4" ht="15.75" customHeight="1">
      <c r="A3" s="486" t="s">
        <v>16</v>
      </c>
      <c r="B3" s="487"/>
      <c r="C3" s="27"/>
      <c r="D3" s="28"/>
    </row>
    <row r="4" spans="1:4" ht="15.75" customHeight="1">
      <c r="A4" s="486" t="s">
        <v>17</v>
      </c>
      <c r="B4" s="487"/>
      <c r="C4" s="27"/>
      <c r="D4" s="28"/>
    </row>
    <row r="5" spans="1:4" ht="15.75" customHeight="1">
      <c r="A5" s="486" t="s">
        <v>18</v>
      </c>
      <c r="B5" s="487"/>
      <c r="C5" s="27"/>
      <c r="D5" s="28"/>
    </row>
    <row r="6" spans="1:4" ht="15.75" customHeight="1">
      <c r="A6" s="486" t="s">
        <v>19</v>
      </c>
      <c r="B6" s="487"/>
      <c r="C6" s="27"/>
      <c r="D6" s="28"/>
    </row>
    <row r="7" spans="1:4" ht="15.75" customHeight="1">
      <c r="A7" s="486" t="s">
        <v>20</v>
      </c>
      <c r="B7" s="487"/>
      <c r="C7" s="27"/>
      <c r="D7" s="28"/>
    </row>
    <row r="8" spans="1:4" ht="15.75" customHeight="1">
      <c r="A8" s="486" t="s">
        <v>21</v>
      </c>
      <c r="B8" s="487"/>
      <c r="C8" s="57"/>
      <c r="D8" s="28"/>
    </row>
    <row r="9" spans="1:4" ht="15.75" customHeight="1">
      <c r="A9" s="486" t="s">
        <v>22</v>
      </c>
      <c r="B9" s="487"/>
      <c r="C9" s="57"/>
      <c r="D9" s="28"/>
    </row>
    <row r="10" spans="1:4" ht="34.5" customHeight="1">
      <c r="A10" s="486" t="s">
        <v>23</v>
      </c>
      <c r="B10" s="487"/>
      <c r="C10" s="496"/>
      <c r="D10" s="497"/>
    </row>
    <row r="11" spans="1:4" ht="15.75" customHeight="1">
      <c r="A11" s="486" t="s">
        <v>438</v>
      </c>
      <c r="B11" s="487"/>
      <c r="C11" s="27"/>
      <c r="D11" s="28"/>
    </row>
    <row r="12" spans="1:4" ht="15.75" customHeight="1">
      <c r="A12" s="486" t="s">
        <v>439</v>
      </c>
      <c r="B12" s="487"/>
      <c r="C12" s="27"/>
      <c r="D12" s="28"/>
    </row>
    <row r="13" spans="1:4" ht="17.25" customHeight="1" thickBot="1">
      <c r="A13" s="492" t="s">
        <v>440</v>
      </c>
      <c r="B13" s="493"/>
      <c r="C13" s="36"/>
      <c r="D13" s="37"/>
    </row>
    <row r="14" spans="1:4" ht="17.25" customHeight="1" thickBot="1">
      <c r="A14" s="38" t="s">
        <v>24</v>
      </c>
      <c r="B14" s="39"/>
      <c r="C14" s="40" t="s">
        <v>25</v>
      </c>
      <c r="D14" s="41"/>
    </row>
    <row r="15" spans="1:4" ht="17.25" customHeight="1">
      <c r="A15" s="498" t="s">
        <v>436</v>
      </c>
      <c r="B15" s="499"/>
      <c r="C15" s="58"/>
      <c r="D15" s="42" t="s">
        <v>418</v>
      </c>
    </row>
    <row r="16" spans="1:4" ht="17.25" customHeight="1" thickBot="1">
      <c r="A16" s="43"/>
      <c r="B16" s="44"/>
      <c r="C16" s="59"/>
      <c r="D16" s="45" t="s">
        <v>419</v>
      </c>
    </row>
    <row r="17" spans="1:4" ht="27" customHeight="1">
      <c r="A17" s="46" t="s">
        <v>26</v>
      </c>
      <c r="B17" s="47"/>
      <c r="C17" s="48"/>
      <c r="D17" s="49" t="s">
        <v>441</v>
      </c>
    </row>
    <row r="18" spans="1:4" ht="15.75">
      <c r="A18" s="50" t="s">
        <v>27</v>
      </c>
      <c r="B18" s="491" t="s">
        <v>420</v>
      </c>
      <c r="C18" s="491"/>
      <c r="D18" s="32"/>
    </row>
    <row r="19" spans="1:4" ht="15.75">
      <c r="A19" s="50" t="s">
        <v>458</v>
      </c>
      <c r="B19" s="491" t="s">
        <v>3</v>
      </c>
      <c r="C19" s="491"/>
      <c r="D19" s="32"/>
    </row>
    <row r="20" spans="1:4" ht="15.75">
      <c r="A20" s="50" t="s">
        <v>28</v>
      </c>
      <c r="B20" s="491" t="s">
        <v>421</v>
      </c>
      <c r="C20" s="491"/>
      <c r="D20" s="32"/>
    </row>
    <row r="21" spans="1:4" ht="15.75">
      <c r="A21" s="50" t="s">
        <v>422</v>
      </c>
      <c r="B21" s="491" t="s">
        <v>424</v>
      </c>
      <c r="C21" s="491"/>
      <c r="D21" s="32"/>
    </row>
    <row r="22" spans="1:4" ht="15.75">
      <c r="A22" s="50" t="s">
        <v>423</v>
      </c>
      <c r="B22" s="491" t="s">
        <v>425</v>
      </c>
      <c r="C22" s="491"/>
      <c r="D22" s="32"/>
    </row>
    <row r="23" spans="1:4" ht="15.75">
      <c r="A23" s="50" t="s">
        <v>29</v>
      </c>
      <c r="B23" s="491" t="s">
        <v>426</v>
      </c>
      <c r="C23" s="491"/>
      <c r="D23" s="32"/>
    </row>
    <row r="24" spans="1:4" ht="15.75">
      <c r="A24" s="50" t="s">
        <v>30</v>
      </c>
      <c r="B24" s="491" t="s">
        <v>240</v>
      </c>
      <c r="C24" s="491"/>
      <c r="D24" s="32"/>
    </row>
    <row r="25" spans="1:4" ht="15.75">
      <c r="A25" s="50" t="s">
        <v>428</v>
      </c>
      <c r="B25" s="491" t="s">
        <v>427</v>
      </c>
      <c r="C25" s="491"/>
      <c r="D25" s="32"/>
    </row>
    <row r="26" spans="1:4" ht="15.75">
      <c r="A26" s="50" t="s">
        <v>429</v>
      </c>
      <c r="B26" s="491" t="s">
        <v>155</v>
      </c>
      <c r="C26" s="491"/>
      <c r="D26" s="32"/>
    </row>
    <row r="27" spans="1:4" ht="15.75">
      <c r="A27" s="50" t="s">
        <v>31</v>
      </c>
      <c r="B27" s="491" t="s">
        <v>174</v>
      </c>
      <c r="C27" s="491"/>
      <c r="D27" s="32"/>
    </row>
    <row r="28" spans="1:4" ht="15.75">
      <c r="A28" s="50" t="s">
        <v>32</v>
      </c>
      <c r="B28" s="491" t="s">
        <v>250</v>
      </c>
      <c r="C28" s="491"/>
      <c r="D28" s="32"/>
    </row>
    <row r="29" spans="1:4" ht="15.75">
      <c r="A29" s="50" t="s">
        <v>33</v>
      </c>
      <c r="B29" s="491" t="s">
        <v>430</v>
      </c>
      <c r="C29" s="491"/>
      <c r="D29" s="32"/>
    </row>
    <row r="30" spans="1:4" ht="15.75">
      <c r="A30" s="50" t="s">
        <v>34</v>
      </c>
      <c r="B30" s="491" t="s">
        <v>431</v>
      </c>
      <c r="C30" s="491"/>
      <c r="D30" s="32"/>
    </row>
    <row r="31" spans="1:4" ht="15.75">
      <c r="A31" s="50" t="s">
        <v>35</v>
      </c>
      <c r="B31" s="491" t="s">
        <v>432</v>
      </c>
      <c r="C31" s="491"/>
      <c r="D31" s="32"/>
    </row>
    <row r="32" spans="1:4" ht="15.75">
      <c r="A32" s="50" t="s">
        <v>36</v>
      </c>
      <c r="B32" s="491" t="s">
        <v>433</v>
      </c>
      <c r="C32" s="491"/>
      <c r="D32" s="32"/>
    </row>
    <row r="33" spans="1:4" ht="15.75">
      <c r="A33" s="50" t="s">
        <v>37</v>
      </c>
      <c r="B33" s="491" t="s">
        <v>434</v>
      </c>
      <c r="C33" s="491"/>
      <c r="D33" s="32"/>
    </row>
    <row r="34" spans="1:4" ht="15.75">
      <c r="A34" s="50" t="s">
        <v>38</v>
      </c>
      <c r="B34" s="491" t="s">
        <v>317</v>
      </c>
      <c r="C34" s="491"/>
      <c r="D34" s="32"/>
    </row>
    <row r="35" spans="1:4" ht="15.75">
      <c r="A35" s="50" t="s">
        <v>39</v>
      </c>
      <c r="B35" s="491" t="s">
        <v>371</v>
      </c>
      <c r="C35" s="491"/>
      <c r="D35" s="32"/>
    </row>
    <row r="36" spans="1:4" ht="15.75">
      <c r="A36" s="50" t="s">
        <v>40</v>
      </c>
      <c r="B36" s="491" t="s">
        <v>437</v>
      </c>
      <c r="C36" s="491"/>
      <c r="D36" s="32"/>
    </row>
    <row r="37" spans="1:4" ht="15.75">
      <c r="A37" s="50" t="s">
        <v>41</v>
      </c>
      <c r="B37" s="491" t="s">
        <v>378</v>
      </c>
      <c r="C37" s="491"/>
      <c r="D37" s="32"/>
    </row>
    <row r="38" spans="1:4" ht="15.75">
      <c r="A38" s="50" t="s">
        <v>42</v>
      </c>
      <c r="B38" s="491" t="s">
        <v>379</v>
      </c>
      <c r="C38" s="491"/>
      <c r="D38" s="32"/>
    </row>
    <row r="39" spans="1:4" ht="34.5" customHeight="1">
      <c r="A39" s="50" t="s">
        <v>43</v>
      </c>
      <c r="B39" s="491" t="s">
        <v>412</v>
      </c>
      <c r="C39" s="491"/>
      <c r="D39" s="32"/>
    </row>
    <row r="40" spans="1:4" ht="19.5" customHeight="1" thickBot="1">
      <c r="A40" s="492" t="s">
        <v>44</v>
      </c>
      <c r="B40" s="493"/>
      <c r="C40" s="493"/>
      <c r="D40" s="33">
        <f>SUM(D18:D39)</f>
        <v>0</v>
      </c>
    </row>
    <row r="41" spans="1:4" ht="28.5" customHeight="1">
      <c r="A41" s="52" t="s">
        <v>45</v>
      </c>
      <c r="B41" s="494"/>
      <c r="C41" s="494"/>
      <c r="D41" s="495"/>
    </row>
    <row r="42" spans="1:4" ht="15.75">
      <c r="A42" s="53" t="s">
        <v>46</v>
      </c>
      <c r="B42" s="29"/>
      <c r="C42" s="54" t="s">
        <v>48</v>
      </c>
      <c r="D42" s="51"/>
    </row>
    <row r="43" spans="1:4" ht="16.5" thickBot="1">
      <c r="A43" s="55" t="s">
        <v>47</v>
      </c>
      <c r="B43" s="30"/>
      <c r="C43" s="56" t="s">
        <v>48</v>
      </c>
      <c r="D43" s="61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40:C40"/>
    <mergeCell ref="B41:D41"/>
    <mergeCell ref="C10:D10"/>
    <mergeCell ref="B36:C36"/>
    <mergeCell ref="B37:C37"/>
    <mergeCell ref="B38:C38"/>
    <mergeCell ref="B39:C39"/>
    <mergeCell ref="B34:C34"/>
    <mergeCell ref="B35:C35"/>
    <mergeCell ref="A12:B12"/>
    <mergeCell ref="A15:B15"/>
    <mergeCell ref="A13:B13"/>
    <mergeCell ref="B30:C30"/>
    <mergeCell ref="B31:C31"/>
    <mergeCell ref="B32:C32"/>
    <mergeCell ref="B33:C33"/>
    <mergeCell ref="A9:B9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A10:B10"/>
    <mergeCell ref="A11:B11"/>
    <mergeCell ref="B26:C26"/>
    <mergeCell ref="B27:C27"/>
    <mergeCell ref="B28:C28"/>
    <mergeCell ref="A7:B7"/>
    <mergeCell ref="A8:B8"/>
    <mergeCell ref="B1:D1"/>
    <mergeCell ref="A3:B3"/>
    <mergeCell ref="A4:B4"/>
    <mergeCell ref="A5:B5"/>
    <mergeCell ref="A6:B6"/>
    <mergeCell ref="A2:B2"/>
  </mergeCells>
  <conditionalFormatting sqref="C2:C9 C10 C11:C13 B14 D14 C15:C16 D18:D39 B41 B42 B43 D42 D43">
    <cfRule type="expression" priority="3" dxfId="0" stopIfTrue="1">
      <formula>ISBLANK(B2)</formula>
    </cfRule>
  </conditionalFormatting>
  <conditionalFormatting sqref="A1">
    <cfRule type="expression" priority="1" dxfId="0" stopIfTrue="1">
      <formula>ISBLANK(A1)</formula>
    </cfRule>
  </conditionalFormatting>
  <dataValidations count="2">
    <dataValidation allowBlank="1" showInputMessage="1" showErrorMessage="1" prompt="Der Gesamtkonsens ist den Vorgaben aus den wasserrechtlichen Urkunden (Bewilligungsbescheiden) zu entnehmen." sqref="C15"/>
    <dataValidation allowBlank="1" showInputMessage="1" showErrorMessage="1" promptTitle="Rechenfeld" prompt="Hier nichts eintragen!" sqref="D40"/>
  </dataValidations>
  <printOptions/>
  <pageMargins left="0.39855072463768115" right="0.39855072463768115" top="0.6004901960784313" bottom="0.47794117647058826" header="0.3" footer="0.3"/>
  <pageSetup horizontalDpi="600" verticalDpi="600" orientation="portrait" paperSize="9" r:id="rId1"/>
  <headerFooter>
    <oddHeader>&amp;LAnhang A&amp;CAnlagenbeschreibung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tabColor theme="4"/>
  </sheetPr>
  <dimension ref="A1:D25"/>
  <sheetViews>
    <sheetView showGridLines="0" view="pageLayout" workbookViewId="0" topLeftCell="A1">
      <selection activeCell="B13" sqref="B13"/>
    </sheetView>
  </sheetViews>
  <sheetFormatPr defaultColWidth="11.421875" defaultRowHeight="30.75" customHeight="1"/>
  <cols>
    <col min="1" max="1" width="22.57421875" style="63" customWidth="1"/>
    <col min="2" max="2" width="27.28125" style="63" customWidth="1"/>
    <col min="3" max="3" width="24.00390625" style="63" customWidth="1"/>
    <col min="4" max="4" width="8.28125" style="63" customWidth="1"/>
    <col min="5" max="16384" width="11.421875" style="63" customWidth="1"/>
  </cols>
  <sheetData>
    <row r="1" ht="30.75" customHeight="1">
      <c r="A1" s="62" t="s">
        <v>27</v>
      </c>
    </row>
    <row r="2" spans="1:4" s="65" customFormat="1" ht="31.5" customHeight="1" thickBot="1">
      <c r="A2" s="507" t="s">
        <v>454</v>
      </c>
      <c r="B2" s="507"/>
      <c r="C2" s="64" t="s">
        <v>55</v>
      </c>
      <c r="D2" s="5"/>
    </row>
    <row r="3" spans="1:4" ht="30.75" customHeight="1">
      <c r="A3" s="66" t="s">
        <v>49</v>
      </c>
      <c r="B3" s="21"/>
      <c r="C3" s="67" t="s">
        <v>455</v>
      </c>
      <c r="D3" s="68" t="b">
        <v>0</v>
      </c>
    </row>
    <row r="4" spans="1:4" ht="30.75" customHeight="1">
      <c r="A4" s="69" t="s">
        <v>54</v>
      </c>
      <c r="B4" s="15"/>
      <c r="C4" s="70" t="s">
        <v>456</v>
      </c>
      <c r="D4" s="71" t="b">
        <v>0</v>
      </c>
    </row>
    <row r="5" spans="1:4" ht="30.75" customHeight="1">
      <c r="A5" s="69" t="s">
        <v>50</v>
      </c>
      <c r="B5" s="23"/>
      <c r="C5" s="70" t="s">
        <v>457</v>
      </c>
      <c r="D5" s="71" t="b">
        <v>0</v>
      </c>
    </row>
    <row r="6" spans="1:4" ht="30.75" customHeight="1">
      <c r="A6" s="69" t="s">
        <v>51</v>
      </c>
      <c r="B6" s="501"/>
      <c r="C6" s="502"/>
      <c r="D6" s="503"/>
    </row>
    <row r="7" spans="1:4" ht="31.5">
      <c r="A7" s="72" t="s">
        <v>52</v>
      </c>
      <c r="B7" s="23"/>
      <c r="C7" s="70" t="s">
        <v>453</v>
      </c>
      <c r="D7" s="78"/>
    </row>
    <row r="8" spans="1:4" ht="25.5" customHeight="1">
      <c r="A8" s="74" t="s">
        <v>53</v>
      </c>
      <c r="B8" s="4"/>
      <c r="C8" s="75"/>
      <c r="D8" s="76"/>
    </row>
    <row r="9" spans="1:4" ht="25.5" customHeight="1" thickBot="1">
      <c r="A9" s="77" t="s">
        <v>48</v>
      </c>
      <c r="B9" s="504"/>
      <c r="C9" s="505"/>
      <c r="D9" s="506"/>
    </row>
    <row r="10" spans="1:4" ht="32.25" customHeight="1" thickBot="1">
      <c r="A10" s="500"/>
      <c r="B10" s="500"/>
      <c r="C10" s="64" t="s">
        <v>55</v>
      </c>
      <c r="D10" s="5"/>
    </row>
    <row r="11" spans="1:4" ht="30.75" customHeight="1">
      <c r="A11" s="66" t="s">
        <v>49</v>
      </c>
      <c r="B11" s="21"/>
      <c r="C11" s="67" t="s">
        <v>455</v>
      </c>
      <c r="D11" s="68" t="b">
        <v>0</v>
      </c>
    </row>
    <row r="12" spans="1:4" ht="30.75" customHeight="1">
      <c r="A12" s="69" t="s">
        <v>54</v>
      </c>
      <c r="B12" s="15"/>
      <c r="C12" s="70" t="s">
        <v>456</v>
      </c>
      <c r="D12" s="71" t="b">
        <v>0</v>
      </c>
    </row>
    <row r="13" spans="1:4" ht="30.75" customHeight="1">
      <c r="A13" s="69" t="s">
        <v>50</v>
      </c>
      <c r="B13" s="23"/>
      <c r="C13" s="70" t="s">
        <v>457</v>
      </c>
      <c r="D13" s="71" t="b">
        <v>0</v>
      </c>
    </row>
    <row r="14" spans="1:4" ht="30.75" customHeight="1">
      <c r="A14" s="69" t="s">
        <v>51</v>
      </c>
      <c r="B14" s="501"/>
      <c r="C14" s="502"/>
      <c r="D14" s="503"/>
    </row>
    <row r="15" spans="1:4" ht="30.75" customHeight="1">
      <c r="A15" s="72" t="s">
        <v>52</v>
      </c>
      <c r="B15" s="23"/>
      <c r="C15" s="70" t="s">
        <v>453</v>
      </c>
      <c r="D15" s="78"/>
    </row>
    <row r="16" spans="1:4" ht="25.5" customHeight="1">
      <c r="A16" s="74" t="s">
        <v>53</v>
      </c>
      <c r="B16" s="4"/>
      <c r="C16" s="75"/>
      <c r="D16" s="76"/>
    </row>
    <row r="17" spans="1:4" ht="25.5" customHeight="1" thickBot="1">
      <c r="A17" s="77" t="s">
        <v>48</v>
      </c>
      <c r="B17" s="504"/>
      <c r="C17" s="505"/>
      <c r="D17" s="506"/>
    </row>
    <row r="18" spans="1:4" ht="32.25" customHeight="1" thickBot="1">
      <c r="A18" s="500"/>
      <c r="B18" s="500"/>
      <c r="C18" s="64" t="s">
        <v>55</v>
      </c>
      <c r="D18" s="5"/>
    </row>
    <row r="19" spans="1:4" ht="30.75" customHeight="1">
      <c r="A19" s="66" t="s">
        <v>49</v>
      </c>
      <c r="B19" s="21"/>
      <c r="C19" s="67" t="s">
        <v>455</v>
      </c>
      <c r="D19" s="68" t="b">
        <v>0</v>
      </c>
    </row>
    <row r="20" spans="1:4" ht="30.75" customHeight="1">
      <c r="A20" s="69" t="s">
        <v>54</v>
      </c>
      <c r="B20" s="15"/>
      <c r="C20" s="70" t="s">
        <v>456</v>
      </c>
      <c r="D20" s="71" t="b">
        <v>0</v>
      </c>
    </row>
    <row r="21" spans="1:4" ht="30.75" customHeight="1">
      <c r="A21" s="69" t="s">
        <v>50</v>
      </c>
      <c r="B21" s="23"/>
      <c r="C21" s="70" t="s">
        <v>457</v>
      </c>
      <c r="D21" s="71" t="b">
        <v>0</v>
      </c>
    </row>
    <row r="22" spans="1:4" ht="30.75" customHeight="1">
      <c r="A22" s="69" t="s">
        <v>51</v>
      </c>
      <c r="B22" s="501"/>
      <c r="C22" s="502"/>
      <c r="D22" s="503"/>
    </row>
    <row r="23" spans="1:4" ht="30.75" customHeight="1">
      <c r="A23" s="72" t="s">
        <v>52</v>
      </c>
      <c r="B23" s="23"/>
      <c r="C23" s="70" t="s">
        <v>453</v>
      </c>
      <c r="D23" s="78"/>
    </row>
    <row r="24" spans="1:4" ht="25.5" customHeight="1">
      <c r="A24" s="74" t="s">
        <v>53</v>
      </c>
      <c r="B24" s="4"/>
      <c r="C24" s="75"/>
      <c r="D24" s="76"/>
    </row>
    <row r="25" spans="1:4" ht="25.5" customHeight="1" thickBot="1">
      <c r="A25" s="77" t="s">
        <v>48</v>
      </c>
      <c r="B25" s="504"/>
      <c r="C25" s="505"/>
      <c r="D25" s="506"/>
    </row>
  </sheetData>
  <sheetProtection/>
  <mergeCells count="9">
    <mergeCell ref="A18:B18"/>
    <mergeCell ref="B22:D22"/>
    <mergeCell ref="B25:D25"/>
    <mergeCell ref="A2:B2"/>
    <mergeCell ref="B6:D6"/>
    <mergeCell ref="B9:D9"/>
    <mergeCell ref="A10:B10"/>
    <mergeCell ref="B14:D14"/>
    <mergeCell ref="B17:D17"/>
  </mergeCells>
  <conditionalFormatting sqref="B3 B4 B5 B6 B7 B8 B9 D7">
    <cfRule type="expression" priority="5" dxfId="0" stopIfTrue="1">
      <formula>ISBLANK(B3)</formula>
    </cfRule>
  </conditionalFormatting>
  <conditionalFormatting sqref="B11 B12 B13 B14 B15 B16 B17 D15">
    <cfRule type="expression" priority="4" dxfId="0" stopIfTrue="1">
      <formula>ISBLANK(B11)</formula>
    </cfRule>
  </conditionalFormatting>
  <conditionalFormatting sqref="B19:B21 B22 B23 B24 B25 D23">
    <cfRule type="expression" priority="3" dxfId="0" stopIfTrue="1">
      <formula>ISBLANK(B19)</formula>
    </cfRule>
  </conditionalFormatting>
  <conditionalFormatting sqref="D2 D10 D18">
    <cfRule type="expression" priority="2" dxfId="0" stopIfTrue="1">
      <formula>ISBLANK(D2)</formula>
    </cfRule>
  </conditionalFormatting>
  <conditionalFormatting sqref="A1">
    <cfRule type="expression" priority="1" dxfId="0" stopIfTrue="1">
      <formula>ISBLANK(A1)</formula>
    </cfRule>
  </conditionalFormatting>
  <dataValidations count="3">
    <dataValidation allowBlank="1" showInputMessage="1" showErrorMessage="1" prompt="GZ = Geschäftszahl" sqref="B11 B3 B19"/>
    <dataValidation allowBlank="1" showInputMessage="1" showErrorMessage="1" prompt="Zur besseren Übersicht wird empfohlen, bei einem Bewilligungsbescheid auf den zugehörigen Überprüfungsbescheid - falls vorhanden - mit der Angabe der laufenden Nummer, hinzuweisen." sqref="D7 D15 D23"/>
    <dataValidation allowBlank="1" showInputMessage="1" showErrorMessage="1" promptTitle="Formulare kopieren" prompt="Formular mit Kontrollkästchen kopieren: Aktivieren des Entwurfsmodus im Reiter Entwicklertools, Form. markieren+kopieren. Keine Entwicklertools sichtbar? Hier eine Anleitung: https://goo.gl/ftJc3T Danach können Sie den Entwurfsm. wieder deaktivieren." sqref="B25:D25"/>
  </dataValidations>
  <printOptions/>
  <pageMargins left="0.7" right="0.7" top="0.787401575" bottom="0.787401575" header="0.3" footer="0.3"/>
  <pageSetup horizontalDpi="600" verticalDpi="600" orientation="portrait" paperSize="9" r:id="rId2"/>
  <headerFooter>
    <oddHeader>&amp;LAnhang A&amp;CAnlagenbeschreibung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tabColor theme="4"/>
  </sheetPr>
  <dimension ref="A1:D25"/>
  <sheetViews>
    <sheetView showGridLines="0" view="pageLayout" workbookViewId="0" topLeftCell="A1">
      <selection activeCell="B10" sqref="B10"/>
    </sheetView>
  </sheetViews>
  <sheetFormatPr defaultColWidth="11.421875" defaultRowHeight="30.75" customHeight="1"/>
  <cols>
    <col min="1" max="1" width="18.140625" style="88" customWidth="1"/>
    <col min="2" max="2" width="54.7109375" style="89" customWidth="1"/>
    <col min="3" max="3" width="11.7109375" style="89" customWidth="1"/>
    <col min="4" max="16384" width="11.421875" style="89" customWidth="1"/>
  </cols>
  <sheetData>
    <row r="1" spans="1:3" ht="30.75" customHeight="1">
      <c r="A1" s="79" t="s">
        <v>458</v>
      </c>
      <c r="B1" s="91"/>
      <c r="C1" s="85"/>
    </row>
    <row r="2" spans="1:4" ht="31.5" customHeight="1" thickBot="1">
      <c r="A2" s="79" t="s">
        <v>3</v>
      </c>
      <c r="B2" s="82" t="s">
        <v>55</v>
      </c>
      <c r="C2" s="6"/>
      <c r="D2" s="83"/>
    </row>
    <row r="3" spans="1:4" ht="27" customHeight="1">
      <c r="A3" s="84" t="s">
        <v>56</v>
      </c>
      <c r="B3" s="514"/>
      <c r="C3" s="515"/>
      <c r="D3" s="90"/>
    </row>
    <row r="4" spans="1:4" ht="27" customHeight="1">
      <c r="A4" s="86" t="s">
        <v>57</v>
      </c>
      <c r="B4" s="512"/>
      <c r="C4" s="513"/>
      <c r="D4" s="90"/>
    </row>
    <row r="5" spans="1:4" ht="27" customHeight="1">
      <c r="A5" s="86" t="s">
        <v>58</v>
      </c>
      <c r="B5" s="512"/>
      <c r="C5" s="513"/>
      <c r="D5" s="90"/>
    </row>
    <row r="6" spans="1:4" ht="27" customHeight="1">
      <c r="A6" s="86" t="s">
        <v>442</v>
      </c>
      <c r="B6" s="508"/>
      <c r="C6" s="509"/>
      <c r="D6" s="90"/>
    </row>
    <row r="7" spans="1:4" ht="27" customHeight="1">
      <c r="A7" s="86" t="s">
        <v>59</v>
      </c>
      <c r="B7" s="512"/>
      <c r="C7" s="513"/>
      <c r="D7" s="90"/>
    </row>
    <row r="8" spans="1:4" ht="27" customHeight="1">
      <c r="A8" s="86" t="s">
        <v>53</v>
      </c>
      <c r="B8" s="508"/>
      <c r="C8" s="509"/>
      <c r="D8" s="90"/>
    </row>
    <row r="9" spans="1:4" ht="27" customHeight="1" thickBot="1">
      <c r="A9" s="87" t="s">
        <v>48</v>
      </c>
      <c r="B9" s="510"/>
      <c r="C9" s="511"/>
      <c r="D9" s="90"/>
    </row>
    <row r="10" spans="1:3" ht="31.5" customHeight="1" thickBot="1">
      <c r="A10" s="92"/>
      <c r="B10" s="82" t="s">
        <v>55</v>
      </c>
      <c r="C10" s="6"/>
    </row>
    <row r="11" spans="1:3" ht="27" customHeight="1">
      <c r="A11" s="84" t="s">
        <v>56</v>
      </c>
      <c r="B11" s="514"/>
      <c r="C11" s="515"/>
    </row>
    <row r="12" spans="1:3" ht="27" customHeight="1">
      <c r="A12" s="86" t="s">
        <v>57</v>
      </c>
      <c r="B12" s="512"/>
      <c r="C12" s="513"/>
    </row>
    <row r="13" spans="1:3" ht="27" customHeight="1">
      <c r="A13" s="86" t="s">
        <v>58</v>
      </c>
      <c r="B13" s="512"/>
      <c r="C13" s="513"/>
    </row>
    <row r="14" spans="1:3" ht="27" customHeight="1">
      <c r="A14" s="86" t="s">
        <v>442</v>
      </c>
      <c r="B14" s="508"/>
      <c r="C14" s="509"/>
    </row>
    <row r="15" spans="1:3" ht="27" customHeight="1">
      <c r="A15" s="86" t="s">
        <v>59</v>
      </c>
      <c r="B15" s="512"/>
      <c r="C15" s="513"/>
    </row>
    <row r="16" spans="1:3" ht="27" customHeight="1">
      <c r="A16" s="86" t="s">
        <v>53</v>
      </c>
      <c r="B16" s="508"/>
      <c r="C16" s="509"/>
    </row>
    <row r="17" spans="1:3" ht="27" customHeight="1" thickBot="1">
      <c r="A17" s="87" t="s">
        <v>48</v>
      </c>
      <c r="B17" s="510"/>
      <c r="C17" s="511"/>
    </row>
    <row r="18" spans="1:3" ht="31.5" customHeight="1" thickBot="1">
      <c r="A18" s="92"/>
      <c r="B18" s="82" t="s">
        <v>55</v>
      </c>
      <c r="C18" s="6"/>
    </row>
    <row r="19" spans="1:3" ht="27" customHeight="1">
      <c r="A19" s="84" t="s">
        <v>56</v>
      </c>
      <c r="B19" s="514"/>
      <c r="C19" s="515"/>
    </row>
    <row r="20" spans="1:3" ht="27" customHeight="1">
      <c r="A20" s="86" t="s">
        <v>57</v>
      </c>
      <c r="B20" s="512"/>
      <c r="C20" s="513"/>
    </row>
    <row r="21" spans="1:3" ht="27" customHeight="1">
      <c r="A21" s="86" t="s">
        <v>58</v>
      </c>
      <c r="B21" s="512"/>
      <c r="C21" s="513"/>
    </row>
    <row r="22" spans="1:3" ht="27" customHeight="1">
      <c r="A22" s="86" t="s">
        <v>442</v>
      </c>
      <c r="B22" s="508"/>
      <c r="C22" s="509"/>
    </row>
    <row r="23" spans="1:3" ht="27" customHeight="1">
      <c r="A23" s="86" t="s">
        <v>59</v>
      </c>
      <c r="B23" s="512"/>
      <c r="C23" s="513"/>
    </row>
    <row r="24" spans="1:3" ht="27" customHeight="1">
      <c r="A24" s="86" t="s">
        <v>53</v>
      </c>
      <c r="B24" s="508"/>
      <c r="C24" s="509"/>
    </row>
    <row r="25" spans="1:3" ht="27" customHeight="1" thickBot="1">
      <c r="A25" s="87" t="s">
        <v>48</v>
      </c>
      <c r="B25" s="510"/>
      <c r="C25" s="511"/>
    </row>
  </sheetData>
  <sheetProtection/>
  <mergeCells count="21">
    <mergeCell ref="B3:C3"/>
    <mergeCell ref="B4:C4"/>
    <mergeCell ref="B5:C5"/>
    <mergeCell ref="B6:C6"/>
    <mergeCell ref="B7:C7"/>
    <mergeCell ref="B24:C24"/>
    <mergeCell ref="B25:C25"/>
    <mergeCell ref="B8:C8"/>
    <mergeCell ref="B20:C20"/>
    <mergeCell ref="B21:C21"/>
    <mergeCell ref="B22:C22"/>
    <mergeCell ref="B23:C23"/>
    <mergeCell ref="B16:C16"/>
    <mergeCell ref="B17:C17"/>
    <mergeCell ref="B19:C19"/>
    <mergeCell ref="B9:C9"/>
    <mergeCell ref="B12:C12"/>
    <mergeCell ref="B13:C13"/>
    <mergeCell ref="B11:C11"/>
    <mergeCell ref="B14:C14"/>
    <mergeCell ref="B15:C15"/>
  </mergeCells>
  <conditionalFormatting sqref="C2 B3:C9">
    <cfRule type="expression" priority="4" dxfId="0" stopIfTrue="1">
      <formula>ISBLANK(B2)</formula>
    </cfRule>
  </conditionalFormatting>
  <conditionalFormatting sqref="C18 B19:C25">
    <cfRule type="expression" priority="2" dxfId="0" stopIfTrue="1">
      <formula>ISBLANK(B18)</formula>
    </cfRule>
  </conditionalFormatting>
  <conditionalFormatting sqref="C10 B11:C17">
    <cfRule type="expression" priority="3" dxfId="0" stopIfTrue="1">
      <formula>ISBLANK(B10)</formula>
    </cfRule>
  </conditionalFormatting>
  <conditionalFormatting sqref="A1">
    <cfRule type="expression" priority="1" dxfId="0" stopIfTrue="1">
      <formula>ISBLANK(A1)</formula>
    </cfRule>
  </conditionalFormatting>
  <dataValidations count="3">
    <dataValidation allowBlank="1" showInputMessage="1" showErrorMessage="1" promptTitle="Erläuterungen zu A.3" prompt="Die den Trinkwasservers. betreff. Verordnungen sind einzutragen (zB Schongebiet, Grundwassersanierungsgebiet, Wasserwirtsch. Rahmenverfgg.). In einem Beiblatt sollten die anzeigepfl. Maßnahmen u. Verbote, die in den VOs verfügt wurden, angeführt werden." sqref="A1"/>
    <dataValidation allowBlank="1" showInputMessage="1" showErrorMessage="1" prompt="Landesgesetzblatt-Nr." sqref="B5:C5 B13:C13 B21:C21"/>
    <dataValidation allowBlank="1" showInputMessage="1" showErrorMessage="1" prompt="Bundesgesetzblatt-Nr." sqref="B20:C20 B12:C12 B4:C4"/>
  </dataValidations>
  <printOptions/>
  <pageMargins left="0.7" right="0.7" top="0.787401575" bottom="0.787401575" header="0.3" footer="0.3"/>
  <pageSetup horizontalDpi="600" verticalDpi="600" orientation="portrait" paperSize="9" r:id="rId1"/>
  <headerFooter>
    <oddHeader>&amp;LAnhang A
&amp;CAnlagenbeschreibung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>
    <tabColor theme="4"/>
  </sheetPr>
  <dimension ref="A1:M12"/>
  <sheetViews>
    <sheetView showGridLines="0" view="pageLayout" workbookViewId="0" topLeftCell="A1">
      <selection activeCell="C11" sqref="C11"/>
    </sheetView>
  </sheetViews>
  <sheetFormatPr defaultColWidth="11.421875" defaultRowHeight="30.75" customHeight="1"/>
  <cols>
    <col min="1" max="3" width="29.140625" style="63" customWidth="1"/>
    <col min="4" max="4" width="20.140625" style="63" customWidth="1"/>
    <col min="5" max="16384" width="11.421875" style="63" customWidth="1"/>
  </cols>
  <sheetData>
    <row r="1" spans="1:3" ht="26.25" customHeight="1">
      <c r="A1" s="62" t="s">
        <v>28</v>
      </c>
      <c r="C1" s="94"/>
    </row>
    <row r="2" spans="1:13" s="97" customFormat="1" ht="26.25" customHeight="1" thickBot="1">
      <c r="A2" s="62" t="s">
        <v>451</v>
      </c>
      <c r="B2" s="95" t="s">
        <v>55</v>
      </c>
      <c r="C2" s="7"/>
      <c r="D2" s="96"/>
      <c r="L2" s="63"/>
      <c r="M2" s="63"/>
    </row>
    <row r="3" spans="1:3" ht="26.25" customHeight="1">
      <c r="A3" s="66" t="s">
        <v>56</v>
      </c>
      <c r="B3" s="519"/>
      <c r="C3" s="520"/>
    </row>
    <row r="4" spans="1:3" ht="26.25" customHeight="1" thickBot="1">
      <c r="A4" s="98" t="s">
        <v>60</v>
      </c>
      <c r="B4" s="521"/>
      <c r="C4" s="522"/>
    </row>
    <row r="5" spans="1:4" ht="26.25" customHeight="1">
      <c r="A5" s="516" t="s">
        <v>61</v>
      </c>
      <c r="B5" s="517"/>
      <c r="C5" s="518"/>
      <c r="D5" s="99"/>
    </row>
    <row r="6" spans="1:3" ht="31.5" customHeight="1">
      <c r="A6" s="100" t="s">
        <v>62</v>
      </c>
      <c r="B6" s="19" t="s">
        <v>447</v>
      </c>
      <c r="C6" s="101" t="s">
        <v>452</v>
      </c>
    </row>
    <row r="7" spans="1:3" ht="26.25" customHeight="1" thickBot="1">
      <c r="A7" s="102"/>
      <c r="B7" s="103"/>
      <c r="C7" s="104"/>
    </row>
    <row r="8" spans="1:3" ht="26.25" customHeight="1">
      <c r="A8" s="105" t="s">
        <v>63</v>
      </c>
      <c r="B8" s="106"/>
      <c r="C8" s="107"/>
    </row>
    <row r="9" spans="1:4" ht="26.25" customHeight="1">
      <c r="A9" s="69" t="s">
        <v>446</v>
      </c>
      <c r="B9" s="23"/>
      <c r="C9" s="108"/>
      <c r="D9" s="109"/>
    </row>
    <row r="10" spans="1:3" ht="26.25" customHeight="1">
      <c r="A10" s="69" t="s">
        <v>45</v>
      </c>
      <c r="B10" s="501"/>
      <c r="C10" s="503"/>
    </row>
    <row r="11" spans="1:3" ht="26.25" customHeight="1">
      <c r="A11" s="69" t="s">
        <v>46</v>
      </c>
      <c r="B11" s="15"/>
      <c r="C11" s="24"/>
    </row>
    <row r="12" spans="1:3" ht="26.25" customHeight="1" thickBot="1">
      <c r="A12" s="110" t="s">
        <v>48</v>
      </c>
      <c r="B12" s="11"/>
      <c r="C12" s="13"/>
    </row>
  </sheetData>
  <sheetProtection/>
  <mergeCells count="4">
    <mergeCell ref="A5:C5"/>
    <mergeCell ref="B3:C3"/>
    <mergeCell ref="B4:C4"/>
    <mergeCell ref="B10:C10"/>
  </mergeCells>
  <conditionalFormatting sqref="B3 B4 A7 B7 C7 B8 B9 B10 B11 B12">
    <cfRule type="expression" priority="3" dxfId="0" stopIfTrue="1">
      <formula>ISBLANK(A3)</formula>
    </cfRule>
  </conditionalFormatting>
  <conditionalFormatting sqref="C9">
    <cfRule type="expression" priority="2" dxfId="0" stopIfTrue="1">
      <formula>IF(B9="Sonstige:",ISBLANK(C9))</formula>
    </cfRule>
  </conditionalFormatting>
  <conditionalFormatting sqref="A1 C2">
    <cfRule type="expression" priority="1" dxfId="0" stopIfTrue="1">
      <formula>ISBLANK(A1)</formula>
    </cfRule>
  </conditionalFormatting>
  <dataValidations count="5">
    <dataValidation type="list" allowBlank="1" showInputMessage="1" showErrorMessage="1" sqref="B9">
      <formula1>probenahme</formula1>
    </dataValidation>
    <dataValidation type="list" allowBlank="1" showInputMessage="1" showErrorMessage="1" prompt="Probenahmest. am Entnahmehahn beim Wasserabnehmer (Entnahmest., die üblicherw. zur Wasserentnahme dient) = JA. Probenahmestellen bei den vorgelagerten Stufen eines Wasserversorgungssystems (z.B. Gewinnung, Fernleitung, Aufbereitung, Speicherung) = NEIN." sqref="B8">
      <formula1>JN</formula1>
    </dataValidation>
    <dataValidation allowBlank="1" showInputMessage="1" showErrorMessage="1" prompt="Jede einzelne Probenahmest. ist zu erfassen. In den Datenblättern d. Anlagenteile sind vorh. Probenahmestellen mit der jew. Bezeichnung anzumerken. Zus. können weitere, nicht behördlich geforderte Probenahmest. dokumentiert werden (s.ÖVGW-Richtlinie W 79)" sqref="A1"/>
    <dataValidation type="list" allowBlank="1" showInputMessage="1" showErrorMessage="1" prompt="Allfällige Zusatzparameter bzw. Änderungen sind in den Anmerkungen einzutragen." sqref="A7">
      <formula1>Uumfang</formula1>
    </dataValidation>
    <dataValidation type="list" allowBlank="1" showInputMessage="1" showErrorMessage="1" prompt="Angabe des Intervalls&#10;" sqref="B7">
      <formula1>intervall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  <headerFooter>
    <oddHeader>&amp;LAnhang A&amp;CAnlagenbeschreibung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>
    <tabColor theme="7" tint="-0.24997000396251678"/>
  </sheetPr>
  <dimension ref="A1:N16"/>
  <sheetViews>
    <sheetView showGridLines="0" view="pageLayout" workbookViewId="0" topLeftCell="A1">
      <selection activeCell="B6" sqref="B6"/>
    </sheetView>
  </sheetViews>
  <sheetFormatPr defaultColWidth="11.421875" defaultRowHeight="15"/>
  <cols>
    <col min="1" max="1" width="41.28125" style="138" customWidth="1"/>
    <col min="2" max="3" width="23.00390625" style="112" customWidth="1"/>
    <col min="4" max="11" width="11.421875" style="112" customWidth="1"/>
    <col min="12" max="12" width="14.57421875" style="112" customWidth="1"/>
    <col min="13" max="13" width="13.140625" style="112" customWidth="1"/>
    <col min="14" max="16384" width="11.421875" style="112" customWidth="1"/>
  </cols>
  <sheetData>
    <row r="1" spans="1:14" ht="27" customHeight="1" thickBot="1">
      <c r="A1" s="111" t="s">
        <v>503</v>
      </c>
      <c r="B1" s="525" t="s">
        <v>459</v>
      </c>
      <c r="C1" s="525"/>
      <c r="L1" s="113"/>
      <c r="M1" s="114"/>
      <c r="N1" s="114"/>
    </row>
    <row r="2" spans="1:14" ht="27" customHeight="1">
      <c r="A2" s="66" t="s">
        <v>56</v>
      </c>
      <c r="B2" s="523"/>
      <c r="C2" s="524"/>
      <c r="D2" s="115"/>
      <c r="L2" s="113"/>
      <c r="M2" s="114"/>
      <c r="N2" s="114"/>
    </row>
    <row r="3" spans="1:14" ht="31.5" customHeight="1" thickBot="1">
      <c r="A3" s="116" t="s">
        <v>554</v>
      </c>
      <c r="B3" s="117" t="b">
        <v>1</v>
      </c>
      <c r="C3" s="118"/>
      <c r="D3" s="115"/>
      <c r="L3" s="113"/>
      <c r="M3" s="114"/>
      <c r="N3" s="114"/>
    </row>
    <row r="4" spans="1:3" ht="27" customHeight="1">
      <c r="A4" s="119"/>
      <c r="B4" s="120" t="s">
        <v>80</v>
      </c>
      <c r="C4" s="121"/>
    </row>
    <row r="5" spans="1:3" ht="27" customHeight="1">
      <c r="A5" s="69" t="s">
        <v>65</v>
      </c>
      <c r="B5" s="140"/>
      <c r="C5" s="122"/>
    </row>
    <row r="6" spans="1:3" ht="27" customHeight="1">
      <c r="A6" s="69" t="s">
        <v>66</v>
      </c>
      <c r="B6" s="140"/>
      <c r="C6" s="122"/>
    </row>
    <row r="7" spans="1:3" ht="27" customHeight="1" thickBot="1">
      <c r="A7" s="98" t="s">
        <v>104</v>
      </c>
      <c r="B7" s="141"/>
      <c r="C7" s="123"/>
    </row>
    <row r="8" spans="1:3" ht="27" customHeight="1">
      <c r="A8" s="124" t="s">
        <v>67</v>
      </c>
      <c r="B8" s="364"/>
      <c r="C8" s="125" t="s">
        <v>418</v>
      </c>
    </row>
    <row r="9" spans="1:3" ht="27" customHeight="1">
      <c r="A9" s="126" t="s">
        <v>107</v>
      </c>
      <c r="B9" s="365"/>
      <c r="C9" s="108" t="s">
        <v>461</v>
      </c>
    </row>
    <row r="10" spans="1:3" ht="27" customHeight="1" thickBot="1">
      <c r="A10" s="127" t="s">
        <v>108</v>
      </c>
      <c r="B10" s="366"/>
      <c r="C10" s="128" t="s">
        <v>419</v>
      </c>
    </row>
    <row r="11" spans="1:3" ht="31.5" customHeight="1" thickBot="1">
      <c r="A11" s="129" t="s">
        <v>103</v>
      </c>
      <c r="B11" s="130"/>
      <c r="C11" s="131"/>
    </row>
    <row r="12" spans="1:3" ht="27" customHeight="1">
      <c r="A12" s="119"/>
      <c r="B12" s="132" t="s">
        <v>105</v>
      </c>
      <c r="C12" s="133" t="s">
        <v>199</v>
      </c>
    </row>
    <row r="13" spans="1:3" ht="34.5" customHeight="1" thickBot="1">
      <c r="A13" s="110" t="s">
        <v>460</v>
      </c>
      <c r="B13" s="134"/>
      <c r="C13" s="135"/>
    </row>
    <row r="14" spans="1:3" ht="42.75" customHeight="1" thickBot="1">
      <c r="A14" s="136" t="s">
        <v>71</v>
      </c>
      <c r="B14" s="526"/>
      <c r="C14" s="527"/>
    </row>
    <row r="15" spans="1:3" ht="27" customHeight="1">
      <c r="A15" s="66" t="s">
        <v>53</v>
      </c>
      <c r="B15" s="528"/>
      <c r="C15" s="529"/>
    </row>
    <row r="16" spans="1:3" ht="27" customHeight="1" thickBot="1">
      <c r="A16" s="110" t="s">
        <v>48</v>
      </c>
      <c r="B16" s="530"/>
      <c r="C16" s="531"/>
    </row>
  </sheetData>
  <sheetProtection/>
  <mergeCells count="5">
    <mergeCell ref="B2:C2"/>
    <mergeCell ref="B1:C1"/>
    <mergeCell ref="B14:C14"/>
    <mergeCell ref="B15:C15"/>
    <mergeCell ref="B16:C16"/>
  </mergeCells>
  <conditionalFormatting sqref="C3">
    <cfRule type="expression" priority="10" dxfId="0" stopIfTrue="1">
      <formula>IF(B3=FALSE,ISBLANK(C3))</formula>
    </cfRule>
  </conditionalFormatting>
  <conditionalFormatting sqref="A1 B2 B5 B6 B7 B8 B9 B10 B11 B13 C13 B14 B15 B16">
    <cfRule type="expression" priority="1" dxfId="0" stopIfTrue="1">
      <formula>ISBLANK(A1)</formula>
    </cfRule>
  </conditionalFormatting>
  <dataValidations count="10">
    <dataValidation allowBlank="1" showInputMessage="1" promptTitle="Wasserberechtiger" prompt="Angabe nur, wenn nicht ident mit Betreiber aus A.1" sqref="C3"/>
    <dataValidation allowBlank="1" showInputMessage="1" showErrorMessage="1" promptTitle="Maß der Wasserbenutzung" prompt="ist der für das Wassergewinnungsgebiet festgelegte Gesamtkonsens." sqref="B8"/>
    <dataValidation allowBlank="1" showInputMessage="1" showErrorMessage="1" promptTitle="Maßnahmen aus Auflagen" prompt="Auflistung der in den Bescheiden formulierten Auflagen" sqref="B13"/>
    <dataValidation allowBlank="1" showInputMessage="1" showErrorMessage="1" promptTitle="Maßnahmen aus Risikobeurteilung" prompt="Hier sollen Maßnahmen aufgelistet sein, die sich aus einer Risikobeurteilung gemäß W 88 ergeben." sqref="C13"/>
    <dataValidation allowBlank="1" showInputMessage="1" showErrorMessage="1" promptTitle="Sonstige Anmerkungen" prompt="Hier können für den Betreiber relevante Zusatzinformationen erfasst werden, z.B. Größe und Art des Schutzgebietes, weiters auch privatrechtliche Vereinbarungen (z.B. Servitute, Vertragswasserschutz)" sqref="B14"/>
    <dataValidation type="date" operator="greaterThan" allowBlank="1" showInputMessage="1" showErrorMessage="1" promptTitle="Datum" prompt="TT.MM.JJJJ" sqref="B15">
      <formula1>1</formula1>
    </dataValidation>
    <dataValidation allowBlank="1" showInputMessage="1" showErrorMessage="1" promptTitle="Erläuterungen zu B.x" prompt="In Wassergewinnungsgebieten können Wassergewinnungsstellen (Brunnen, Quellfassungsanlagen etc.) zusammengefasst sein, die eine organisatorische Einheit bilden, beginnend mit B.1" sqref="A1"/>
    <dataValidation allowBlank="1" showInputMessage="1" showErrorMessage="1" promptTitle="Anzahl Wassergewinnungsstellen" prompt="Anzahl aller Wassergewinnungsstellen im betreffenden Wassergewinnungsgebiet." sqref="B5:B7"/>
    <dataValidation allowBlank="1" showInputMessage="1" sqref="C5:C7"/>
    <dataValidation allowBlank="1" showInputMessage="1" showErrorMessage="1" prompt="lfd. Nr. aus B.x/y" sqref="B11"/>
  </dataValidations>
  <printOptions/>
  <pageMargins left="0.7" right="0.7" top="0.75" bottom="0.75" header="0.3" footer="0.3"/>
  <pageSetup horizontalDpi="300" verticalDpi="300" orientation="portrait" paperSize="9" r:id="rId2"/>
  <headerFooter>
    <oddHeader>&amp;LAnhang B&amp;CFormulare zur Wassergewinnung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1">
    <tabColor theme="7" tint="-0.24997000396251678"/>
  </sheetPr>
  <dimension ref="A1:G310"/>
  <sheetViews>
    <sheetView showGridLines="0" view="pageLayout" zoomScale="85" zoomScaleSheetLayoutView="100" zoomScalePageLayoutView="85" workbookViewId="0" topLeftCell="A1">
      <selection activeCell="B4" sqref="B4:D4"/>
    </sheetView>
  </sheetViews>
  <sheetFormatPr defaultColWidth="11.421875" defaultRowHeight="22.5" customHeight="1"/>
  <cols>
    <col min="1" max="1" width="27.8515625" style="176" customWidth="1"/>
    <col min="2" max="4" width="12.140625" style="115" customWidth="1"/>
    <col min="5" max="5" width="18.57421875" style="115" customWidth="1"/>
    <col min="6" max="7" width="5.7109375" style="115" customWidth="1"/>
    <col min="8" max="16384" width="11.421875" style="115" customWidth="1"/>
  </cols>
  <sheetData>
    <row r="1" spans="1:7" ht="27.75" customHeight="1" thickBot="1">
      <c r="A1" s="142" t="s">
        <v>469</v>
      </c>
      <c r="B1" s="535" t="s">
        <v>467</v>
      </c>
      <c r="C1" s="535"/>
      <c r="D1" s="535"/>
      <c r="E1" s="535"/>
      <c r="F1" s="535"/>
      <c r="G1" s="535"/>
    </row>
    <row r="2" spans="1:7" ht="22.5" customHeight="1">
      <c r="A2" s="66" t="s">
        <v>56</v>
      </c>
      <c r="B2" s="542"/>
      <c r="C2" s="543"/>
      <c r="D2" s="544"/>
      <c r="E2" s="543"/>
      <c r="F2" s="543"/>
      <c r="G2" s="545"/>
    </row>
    <row r="3" spans="1:7" ht="30.75" customHeight="1">
      <c r="A3" s="105" t="s">
        <v>554</v>
      </c>
      <c r="B3" s="143" t="b">
        <v>0</v>
      </c>
      <c r="C3" s="144" t="b">
        <v>1</v>
      </c>
      <c r="D3" s="144"/>
      <c r="E3" s="502"/>
      <c r="F3" s="502"/>
      <c r="G3" s="503"/>
    </row>
    <row r="4" spans="1:7" ht="22.5" customHeight="1">
      <c r="A4" s="69" t="s">
        <v>72</v>
      </c>
      <c r="B4" s="541"/>
      <c r="C4" s="541"/>
      <c r="D4" s="541"/>
      <c r="E4" s="145" t="s">
        <v>74</v>
      </c>
      <c r="F4" s="501"/>
      <c r="G4" s="503"/>
    </row>
    <row r="5" spans="1:7" ht="22.5" customHeight="1" thickBot="1">
      <c r="A5" s="129" t="s">
        <v>73</v>
      </c>
      <c r="B5" s="547"/>
      <c r="C5" s="548"/>
      <c r="D5" s="548"/>
      <c r="E5" s="147" t="s">
        <v>75</v>
      </c>
      <c r="F5" s="501"/>
      <c r="G5" s="503"/>
    </row>
    <row r="6" spans="1:7" ht="22.5" customHeight="1">
      <c r="A6" s="66"/>
      <c r="B6" s="148" t="s">
        <v>76</v>
      </c>
      <c r="C6" s="132" t="s">
        <v>77</v>
      </c>
      <c r="D6" s="133" t="s">
        <v>106</v>
      </c>
      <c r="E6" s="69" t="s">
        <v>498</v>
      </c>
      <c r="F6" s="501"/>
      <c r="G6" s="503"/>
    </row>
    <row r="7" spans="1:7" ht="21.75" customHeight="1" thickBot="1">
      <c r="A7" s="110" t="s">
        <v>462</v>
      </c>
      <c r="B7" s="177"/>
      <c r="C7" s="178"/>
      <c r="D7" s="179"/>
      <c r="G7" s="149"/>
    </row>
    <row r="8" spans="1:7" ht="33.75" customHeight="1">
      <c r="A8" s="66" t="s">
        <v>78</v>
      </c>
      <c r="B8" s="549"/>
      <c r="C8" s="549"/>
      <c r="D8" s="550"/>
      <c r="E8" s="150"/>
      <c r="F8" s="132" t="s">
        <v>464</v>
      </c>
      <c r="G8" s="133" t="s">
        <v>109</v>
      </c>
    </row>
    <row r="9" spans="1:7" ht="22.5" customHeight="1" thickBot="1">
      <c r="A9" s="105" t="s">
        <v>509</v>
      </c>
      <c r="B9" s="532"/>
      <c r="C9" s="533"/>
      <c r="D9" s="534"/>
      <c r="E9" s="110" t="s">
        <v>79</v>
      </c>
      <c r="F9" s="367"/>
      <c r="G9" s="368"/>
    </row>
    <row r="10" spans="1:7" ht="22.5" customHeight="1">
      <c r="A10" s="69" t="s">
        <v>81</v>
      </c>
      <c r="B10" s="501"/>
      <c r="C10" s="502"/>
      <c r="D10" s="546"/>
      <c r="E10" s="153" t="s">
        <v>463</v>
      </c>
      <c r="F10" s="369"/>
      <c r="G10" s="22"/>
    </row>
    <row r="11" spans="1:7" ht="22.5" customHeight="1">
      <c r="A11" s="69" t="s">
        <v>84</v>
      </c>
      <c r="B11" s="380"/>
      <c r="C11" s="380"/>
      <c r="D11" s="380"/>
      <c r="E11" s="155" t="s">
        <v>82</v>
      </c>
      <c r="F11" s="370"/>
      <c r="G11" s="107"/>
    </row>
    <row r="12" spans="1:7" ht="33" customHeight="1" thickBot="1">
      <c r="A12" s="110" t="s">
        <v>465</v>
      </c>
      <c r="B12" s="372"/>
      <c r="C12" s="156"/>
      <c r="D12" s="157"/>
      <c r="E12" s="158" t="s">
        <v>83</v>
      </c>
      <c r="F12" s="371"/>
      <c r="G12" s="159"/>
    </row>
    <row r="13" spans="1:7" ht="33.75" customHeight="1">
      <c r="A13" s="66" t="s">
        <v>67</v>
      </c>
      <c r="B13" s="132" t="s">
        <v>68</v>
      </c>
      <c r="C13" s="132" t="s">
        <v>69</v>
      </c>
      <c r="D13" s="133" t="s">
        <v>70</v>
      </c>
      <c r="E13" s="160"/>
      <c r="F13" s="161"/>
      <c r="G13" s="162"/>
    </row>
    <row r="14" spans="1:7" ht="22.5" customHeight="1">
      <c r="A14" s="72" t="s">
        <v>85</v>
      </c>
      <c r="B14" s="180"/>
      <c r="C14" s="180"/>
      <c r="D14" s="181"/>
      <c r="E14" s="164"/>
      <c r="G14" s="149"/>
    </row>
    <row r="15" spans="1:7" ht="22.5" customHeight="1" thickBot="1">
      <c r="A15" s="74" t="s">
        <v>86</v>
      </c>
      <c r="B15" s="182"/>
      <c r="C15" s="182"/>
      <c r="D15" s="183"/>
      <c r="E15" s="165"/>
      <c r="F15" s="146"/>
      <c r="G15" s="166"/>
    </row>
    <row r="16" spans="1:7" ht="32.25" customHeight="1">
      <c r="A16" s="66" t="s">
        <v>192</v>
      </c>
      <c r="B16" s="167" t="s">
        <v>64</v>
      </c>
      <c r="C16" s="150" t="s">
        <v>93</v>
      </c>
      <c r="D16" s="555" t="s">
        <v>466</v>
      </c>
      <c r="E16" s="556"/>
      <c r="F16" s="556"/>
      <c r="G16" s="557"/>
    </row>
    <row r="17" spans="1:7" ht="22.5" customHeight="1">
      <c r="A17" s="168" t="s">
        <v>94</v>
      </c>
      <c r="B17" s="169"/>
      <c r="C17" s="170"/>
      <c r="D17" s="501"/>
      <c r="E17" s="502"/>
      <c r="F17" s="502"/>
      <c r="G17" s="503"/>
    </row>
    <row r="18" spans="1:7" ht="22.5" customHeight="1">
      <c r="A18" s="168" t="s">
        <v>95</v>
      </c>
      <c r="B18" s="169"/>
      <c r="C18" s="170"/>
      <c r="D18" s="558"/>
      <c r="E18" s="541"/>
      <c r="F18" s="541"/>
      <c r="G18" s="559"/>
    </row>
    <row r="19" spans="1:7" ht="22.5" customHeight="1">
      <c r="A19" s="168" t="s">
        <v>96</v>
      </c>
      <c r="B19" s="169"/>
      <c r="C19" s="170"/>
      <c r="D19" s="558"/>
      <c r="E19" s="541"/>
      <c r="F19" s="541"/>
      <c r="G19" s="559"/>
    </row>
    <row r="20" spans="1:7" ht="22.5" customHeight="1">
      <c r="A20" s="168" t="s">
        <v>97</v>
      </c>
      <c r="B20" s="169"/>
      <c r="C20" s="170"/>
      <c r="D20" s="558"/>
      <c r="E20" s="541"/>
      <c r="F20" s="541"/>
      <c r="G20" s="559"/>
    </row>
    <row r="21" spans="1:7" ht="22.5" customHeight="1" thickBot="1">
      <c r="A21" s="171" t="s">
        <v>98</v>
      </c>
      <c r="B21" s="151"/>
      <c r="C21" s="551" t="s">
        <v>112</v>
      </c>
      <c r="D21" s="552"/>
      <c r="E21" s="552"/>
      <c r="F21" s="146"/>
      <c r="G21" s="166"/>
    </row>
    <row r="22" spans="1:7" ht="32.25" customHeight="1">
      <c r="A22" s="560" t="s">
        <v>61</v>
      </c>
      <c r="B22" s="561"/>
      <c r="C22" s="562"/>
      <c r="D22" s="172" t="s">
        <v>99</v>
      </c>
      <c r="E22" s="538" t="s">
        <v>100</v>
      </c>
      <c r="F22" s="539"/>
      <c r="G22" s="540"/>
    </row>
    <row r="23" spans="1:7" ht="22.5" customHeight="1" thickBot="1">
      <c r="A23" s="563"/>
      <c r="B23" s="502"/>
      <c r="C23" s="546"/>
      <c r="D23" s="20"/>
      <c r="E23" s="536"/>
      <c r="F23" s="536"/>
      <c r="G23" s="537"/>
    </row>
    <row r="24" spans="1:7" ht="31.5">
      <c r="A24" s="66" t="s">
        <v>113</v>
      </c>
      <c r="B24" s="542"/>
      <c r="C24" s="543"/>
      <c r="D24" s="543"/>
      <c r="E24" s="543"/>
      <c r="F24" s="543"/>
      <c r="G24" s="545"/>
    </row>
    <row r="25" spans="1:7" ht="30.75" customHeight="1">
      <c r="A25" s="105" t="s">
        <v>101</v>
      </c>
      <c r="B25" s="501"/>
      <c r="C25" s="502"/>
      <c r="D25" s="502"/>
      <c r="E25" s="502"/>
      <c r="F25" s="502"/>
      <c r="G25" s="503"/>
    </row>
    <row r="26" spans="1:7" ht="31.5">
      <c r="A26" s="105" t="s">
        <v>102</v>
      </c>
      <c r="B26" s="501"/>
      <c r="C26" s="502"/>
      <c r="D26" s="502"/>
      <c r="E26" s="502"/>
      <c r="F26" s="502"/>
      <c r="G26" s="503"/>
    </row>
    <row r="27" spans="1:7" ht="32.25" customHeight="1">
      <c r="A27" s="116" t="s">
        <v>71</v>
      </c>
      <c r="B27" s="501"/>
      <c r="C27" s="502"/>
      <c r="D27" s="502"/>
      <c r="E27" s="502"/>
      <c r="F27" s="502"/>
      <c r="G27" s="503"/>
    </row>
    <row r="28" spans="1:7" ht="22.5" customHeight="1" thickBot="1">
      <c r="A28" s="174" t="s">
        <v>53</v>
      </c>
      <c r="B28" s="553"/>
      <c r="C28" s="554"/>
      <c r="D28" s="175" t="s">
        <v>48</v>
      </c>
      <c r="E28" s="504"/>
      <c r="F28" s="505"/>
      <c r="G28" s="506"/>
    </row>
    <row r="307" spans="1:3" ht="22.5" customHeight="1">
      <c r="A307" s="113"/>
      <c r="B307" s="114"/>
      <c r="C307" s="114"/>
    </row>
    <row r="308" ht="22.5" customHeight="1">
      <c r="A308" s="115"/>
    </row>
    <row r="309" ht="22.5" customHeight="1">
      <c r="A309" s="115"/>
    </row>
    <row r="310" ht="22.5" customHeight="1">
      <c r="A310" s="115"/>
    </row>
  </sheetData>
  <sheetProtection insertColumns="0" insertRows="0"/>
  <mergeCells count="27">
    <mergeCell ref="C21:E21"/>
    <mergeCell ref="B28:C28"/>
    <mergeCell ref="D16:G16"/>
    <mergeCell ref="D17:G17"/>
    <mergeCell ref="D18:G18"/>
    <mergeCell ref="B24:G24"/>
    <mergeCell ref="E28:G28"/>
    <mergeCell ref="D19:G19"/>
    <mergeCell ref="D20:G20"/>
    <mergeCell ref="A22:C22"/>
    <mergeCell ref="A23:C23"/>
    <mergeCell ref="B9:D9"/>
    <mergeCell ref="B1:G1"/>
    <mergeCell ref="E23:G23"/>
    <mergeCell ref="E22:G22"/>
    <mergeCell ref="B27:G27"/>
    <mergeCell ref="E3:G3"/>
    <mergeCell ref="B4:D4"/>
    <mergeCell ref="B2:G2"/>
    <mergeCell ref="B25:G25"/>
    <mergeCell ref="B26:G26"/>
    <mergeCell ref="B10:D10"/>
    <mergeCell ref="F4:G4"/>
    <mergeCell ref="F5:G5"/>
    <mergeCell ref="F6:G6"/>
    <mergeCell ref="B5:D5"/>
    <mergeCell ref="B8:D8"/>
  </mergeCells>
  <conditionalFormatting sqref="A1 B2 B4:D4 F4:F6 F9:G9 F10:F12 B12 B14:D15 B17:B21 B24:G27 E28 B28 B7:D11 A23:G23 B5">
    <cfRule type="expression" priority="8" dxfId="0" stopIfTrue="1">
      <formula>ISBLANK(A1)</formula>
    </cfRule>
  </conditionalFormatting>
  <conditionalFormatting sqref="E3">
    <cfRule type="expression" priority="7" dxfId="0" stopIfTrue="1">
      <formula>IF(C3=TRUE,ISBLANK(E3))</formula>
    </cfRule>
  </conditionalFormatting>
  <conditionalFormatting sqref="C17:C20">
    <cfRule type="expression" priority="5" dxfId="0" stopIfTrue="1">
      <formula>IF(B17="ja",ISBLANK(C17))</formula>
    </cfRule>
  </conditionalFormatting>
  <conditionalFormatting sqref="D17:D20">
    <cfRule type="expression" priority="4" dxfId="0" stopIfTrue="1">
      <formula>IF(B17="ja",ISBLANK(D17))</formula>
    </cfRule>
  </conditionalFormatting>
  <dataValidations count="16">
    <dataValidation type="list" allowBlank="1" showInputMessage="1" showErrorMessage="1" sqref="B10">
      <formula1>Grundwasser</formula1>
    </dataValidation>
    <dataValidation type="list" allowBlank="1" showInputMessage="1" showErrorMessage="1" sqref="B17:B21">
      <formula1>JN</formula1>
    </dataValidation>
    <dataValidation allowBlank="1" showInputMessage="1" showErrorMessage="1" promptTitle="Erläuterungen zu Bx/y" prompt="Für die einzelnen Wassergewinnungsstellen (jeweiliger Ort einer konkreten Wassererschließung – Brunnen) ist je ein eigenes Datenblatt anzulegen." errorTitle="Falsche Eingabe" error="Es müssen 6 Ziffern eingegeben werden. Beispiel für die korrekte Eingabe: Damit B 1/001 angezeigt wird, geben Sie 001001 ein. Für B 12/34 geben Sie 012034 ein. " sqref="A1"/>
    <dataValidation allowBlank="1" showInputMessage="1" showErrorMessage="1" promptTitle="Bez. Wassergewinnungsstelle" prompt="Name und Bauart lt. Bewilligungsbescheid (z.B.Horizontalfilterbrunnen Wienerberg I). Dokumentation allfälliger Zusatzbezeichnungen" sqref="B2:G2"/>
    <dataValidation allowBlank="1" showInputMessage="1" showErrorMessage="1" promptTitle="Wasserberechtigter" prompt="Angabe nur, wenn nicht ident mit Betreiber aus A.1." sqref="E3:G3"/>
    <dataValidation allowBlank="1" showInputMessage="1" showErrorMessage="1" promptTitle="Mindestergiebigkeit" prompt="Maß der Versorgungssicherheit, soll angegeben werden, wenn die Ergiebigkeit bei niedrigstem Grundwasserspiegel niedriger ist als der Konsens" sqref="B15"/>
    <dataValidation allowBlank="1" showInputMessage="1" showErrorMessage="1" promptTitle="Koordinaten Bundesmeldenetz" prompt="Falls eine koordinative Erfassung der Wassergewinnungsstelle fehlt, können die Koordinaten aus der Karte ÖK 50 (Österreichkarte mit Koordinatennetz im Maßstab 1: 50.000) bzw. elektronisch auf der Homepage des BEV bestimmt werden. " sqref="B7"/>
    <dataValidation allowBlank="1" showInputMessage="1" showErrorMessage="1" promptTitle="Kurzbeschreibung des Messpunktes" prompt="Ist ein markanter Fixpunkt an der Brunnenanlage" sqref="B8:D8"/>
    <dataValidation allowBlank="1" showInputMessage="1" showErrorMessage="1" promptTitle="Vorgeschr. Wasseruntersuchungen" prompt="Diese sind nur anzugeben, wenn sie behördlich bei der Wassergewinnungsstelle verlangt werden." sqref="A23"/>
    <dataValidation allowBlank="1" showInputMessage="1" showErrorMessage="1" promptTitle="Zugeordnete andere Anlagenteile" prompt="z.B. Pumpen, Armaturen bzw. maschinelle und elektronische Einrichtungen. Hier sind Verweise auf die entsprechenden Datenblätter anzuführen (z.B. G_ Drucksteigerungsanlage)" sqref="B24:G24"/>
    <dataValidation allowBlank="1" showInputMessage="1" showErrorMessage="1" promptTitle="Maßnahmen" prompt="Aus Auflagen: Auflistung der in den Bescheiden formulierten Auflagen." sqref="B25:G25"/>
    <dataValidation allowBlank="1" showInputMessage="1" showErrorMessage="1" promptTitle="Maßnahmen" prompt="Aus der Risikobeurteilung: Hier sollen wiederkehrende Maßnahmen aufgelistet sein, die sich aus einer Risikobeurteilung gemäß W 88 ergeben (siehe 5.3.5)." sqref="B26:G26"/>
    <dataValidation allowBlank="1" showInputMessage="1" showErrorMessage="1" promptTitle="Sonstige Anmerkungen" prompt="Hier können für den Betreiber relevante Zusatzinformationen erfasst werden, z.B. Größe und Art des Schutzgebietes, weiters auch privatrechtliche Vereinbarungen (z.B. Servitute, Vertragswasserschutz)" sqref="B27:G27"/>
    <dataValidation type="list" allowBlank="1" showInputMessage="1" showErrorMessage="1" sqref="B9:D9">
      <formula1>Bauart</formula1>
    </dataValidation>
    <dataValidation allowBlank="1" showInputMessage="1" showErrorMessage="1" prompt="[MM-JJJJ]&#10;" sqref="B11:D11"/>
    <dataValidation allowBlank="1" showInputMessage="1" showErrorMessage="1" promptTitle="Maß der Wasserbenutzung" prompt="Ist die für die Wassergewinnungsstelle festgelegte Konsensmenge." sqref="A13"/>
  </dataValidations>
  <printOptions/>
  <pageMargins left="0.39215686274509803" right="0.39215686274509803" top="0.787401575" bottom="0.787401575" header="0.3" footer="0.3"/>
  <pageSetup horizontalDpi="300" verticalDpi="300" orientation="portrait" paperSize="9" r:id="rId2"/>
  <headerFooter>
    <oddHeader>&amp;LAnhang B&amp;CWassergewinnungsstelle Brunnen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tabColor theme="7" tint="-0.24997000396251678"/>
  </sheetPr>
  <dimension ref="A1:F26"/>
  <sheetViews>
    <sheetView showGridLines="0" view="pageLayout" zoomScale="85" zoomScalePageLayoutView="85" workbookViewId="0" topLeftCell="A1">
      <selection activeCell="D13" sqref="D13"/>
    </sheetView>
  </sheetViews>
  <sheetFormatPr defaultColWidth="11.421875" defaultRowHeight="26.25" customHeight="1"/>
  <cols>
    <col min="1" max="1" width="30.8515625" style="80" customWidth="1"/>
    <col min="2" max="4" width="10.421875" style="80" customWidth="1"/>
    <col min="5" max="5" width="18.28125" style="80" customWidth="1"/>
    <col min="6" max="6" width="14.421875" style="80" customWidth="1"/>
    <col min="7" max="16384" width="11.421875" style="80" customWidth="1"/>
  </cols>
  <sheetData>
    <row r="1" spans="1:6" ht="26.25" customHeight="1" thickBot="1">
      <c r="A1" s="142" t="s">
        <v>470</v>
      </c>
      <c r="B1" s="525" t="s">
        <v>468</v>
      </c>
      <c r="C1" s="525"/>
      <c r="D1" s="525"/>
      <c r="E1" s="525"/>
      <c r="F1" s="525"/>
    </row>
    <row r="2" spans="1:6" ht="26.25" customHeight="1">
      <c r="A2" s="66" t="s">
        <v>56</v>
      </c>
      <c r="B2" s="542"/>
      <c r="C2" s="543">
        <v>1</v>
      </c>
      <c r="D2" s="543"/>
      <c r="E2" s="543"/>
      <c r="F2" s="545"/>
    </row>
    <row r="3" spans="1:6" ht="34.5" customHeight="1">
      <c r="A3" s="105" t="s">
        <v>554</v>
      </c>
      <c r="B3" s="184"/>
      <c r="C3" s="184" t="b">
        <v>1</v>
      </c>
      <c r="D3" s="184"/>
      <c r="E3" s="502"/>
      <c r="F3" s="503"/>
    </row>
    <row r="4" spans="1:6" ht="26.25" customHeight="1">
      <c r="A4" s="105" t="s">
        <v>72</v>
      </c>
      <c r="B4" s="501"/>
      <c r="C4" s="502"/>
      <c r="D4" s="502"/>
      <c r="E4" s="185" t="s">
        <v>74</v>
      </c>
      <c r="F4" s="107"/>
    </row>
    <row r="5" spans="1:6" ht="26.25" customHeight="1" thickBot="1">
      <c r="A5" s="116" t="s">
        <v>73</v>
      </c>
      <c r="B5" s="583"/>
      <c r="C5" s="584"/>
      <c r="D5" s="584"/>
      <c r="E5" s="187" t="s">
        <v>75</v>
      </c>
      <c r="F5" s="107"/>
    </row>
    <row r="6" spans="1:6" ht="26.25" customHeight="1">
      <c r="A6" s="66"/>
      <c r="B6" s="148" t="s">
        <v>76</v>
      </c>
      <c r="C6" s="132" t="s">
        <v>77</v>
      </c>
      <c r="D6" s="133" t="s">
        <v>106</v>
      </c>
      <c r="E6" s="188" t="s">
        <v>498</v>
      </c>
      <c r="F6" s="24"/>
    </row>
    <row r="7" spans="1:6" ht="26.25" customHeight="1">
      <c r="A7" s="69" t="s">
        <v>110</v>
      </c>
      <c r="B7" s="180"/>
      <c r="C7" s="180"/>
      <c r="D7" s="181"/>
      <c r="E7" s="115"/>
      <c r="F7" s="149"/>
    </row>
    <row r="8" spans="1:6" ht="33" customHeight="1" thickBot="1">
      <c r="A8" s="110" t="s">
        <v>78</v>
      </c>
      <c r="B8" s="580"/>
      <c r="C8" s="580"/>
      <c r="D8" s="581"/>
      <c r="E8" s="146"/>
      <c r="F8" s="166"/>
    </row>
    <row r="9" spans="1:6" ht="26.25" customHeight="1">
      <c r="A9" s="66" t="s">
        <v>114</v>
      </c>
      <c r="B9" s="582"/>
      <c r="C9" s="582"/>
      <c r="D9" s="582"/>
      <c r="E9" s="585"/>
      <c r="F9" s="586"/>
    </row>
    <row r="10" spans="1:6" ht="26.25" customHeight="1" thickBot="1">
      <c r="A10" s="98" t="s">
        <v>510</v>
      </c>
      <c r="B10" s="571"/>
      <c r="C10" s="571"/>
      <c r="D10" s="571"/>
      <c r="E10" s="413" t="s">
        <v>118</v>
      </c>
      <c r="F10" s="414"/>
    </row>
    <row r="11" spans="1:6" ht="26.25" customHeight="1">
      <c r="A11" s="415"/>
      <c r="B11" s="577" t="s">
        <v>67</v>
      </c>
      <c r="C11" s="578"/>
      <c r="D11" s="579"/>
      <c r="E11" s="575" t="s">
        <v>546</v>
      </c>
      <c r="F11" s="576"/>
    </row>
    <row r="12" spans="1:6" ht="27" customHeight="1">
      <c r="A12" s="416"/>
      <c r="B12" s="223" t="s">
        <v>68</v>
      </c>
      <c r="C12" s="223" t="s">
        <v>69</v>
      </c>
      <c r="D12" s="223" t="s">
        <v>70</v>
      </c>
      <c r="E12" s="223" t="s">
        <v>544</v>
      </c>
      <c r="F12" s="224" t="s">
        <v>545</v>
      </c>
    </row>
    <row r="13" spans="1:6" ht="26.25" customHeight="1" thickBot="1">
      <c r="A13" s="110"/>
      <c r="B13" s="178"/>
      <c r="C13" s="178"/>
      <c r="D13" s="178"/>
      <c r="E13" s="178"/>
      <c r="F13" s="179"/>
    </row>
    <row r="14" spans="1:6" ht="30.75" customHeight="1">
      <c r="A14" s="411" t="s">
        <v>192</v>
      </c>
      <c r="B14" s="202" t="s">
        <v>64</v>
      </c>
      <c r="C14" s="412" t="s">
        <v>93</v>
      </c>
      <c r="D14" s="572" t="s">
        <v>466</v>
      </c>
      <c r="E14" s="573"/>
      <c r="F14" s="574"/>
    </row>
    <row r="15" spans="1:6" ht="26.25" customHeight="1">
      <c r="A15" s="168" t="s">
        <v>94</v>
      </c>
      <c r="B15" s="169"/>
      <c r="C15" s="170"/>
      <c r="D15" s="501"/>
      <c r="E15" s="502"/>
      <c r="F15" s="503"/>
    </row>
    <row r="16" spans="1:6" ht="26.25" customHeight="1">
      <c r="A16" s="168" t="s">
        <v>95</v>
      </c>
      <c r="B16" s="169"/>
      <c r="C16" s="170"/>
      <c r="D16" s="501"/>
      <c r="E16" s="502"/>
      <c r="F16" s="503"/>
    </row>
    <row r="17" spans="1:6" ht="26.25" customHeight="1">
      <c r="A17" s="168" t="s">
        <v>96</v>
      </c>
      <c r="B17" s="169"/>
      <c r="C17" s="170"/>
      <c r="D17" s="501"/>
      <c r="E17" s="502"/>
      <c r="F17" s="503"/>
    </row>
    <row r="18" spans="1:6" ht="26.25" customHeight="1">
      <c r="A18" s="168" t="s">
        <v>97</v>
      </c>
      <c r="B18" s="169"/>
      <c r="C18" s="170"/>
      <c r="D18" s="501"/>
      <c r="E18" s="502"/>
      <c r="F18" s="503"/>
    </row>
    <row r="19" spans="1:6" ht="24.75" customHeight="1" thickBot="1">
      <c r="A19" s="171" t="s">
        <v>98</v>
      </c>
      <c r="B19" s="151"/>
      <c r="C19" s="551" t="s">
        <v>112</v>
      </c>
      <c r="D19" s="552"/>
      <c r="E19" s="552"/>
      <c r="F19" s="166"/>
    </row>
    <row r="20" spans="1:6" ht="26.25" customHeight="1">
      <c r="A20" s="568" t="s">
        <v>61</v>
      </c>
      <c r="B20" s="569"/>
      <c r="C20" s="570"/>
      <c r="D20" s="191" t="s">
        <v>99</v>
      </c>
      <c r="E20" s="566" t="s">
        <v>100</v>
      </c>
      <c r="F20" s="567"/>
    </row>
    <row r="21" spans="1:6" ht="26.25" customHeight="1" thickBot="1">
      <c r="A21" s="564"/>
      <c r="B21" s="505"/>
      <c r="C21" s="565"/>
      <c r="D21" s="193"/>
      <c r="E21" s="504"/>
      <c r="F21" s="506"/>
    </row>
    <row r="22" spans="1:6" ht="32.25" customHeight="1">
      <c r="A22" s="105" t="s">
        <v>113</v>
      </c>
      <c r="B22" s="558"/>
      <c r="C22" s="541"/>
      <c r="D22" s="541"/>
      <c r="E22" s="541"/>
      <c r="F22" s="559"/>
    </row>
    <row r="23" spans="1:6" ht="30.75" customHeight="1">
      <c r="A23" s="105" t="s">
        <v>101</v>
      </c>
      <c r="B23" s="501"/>
      <c r="C23" s="502"/>
      <c r="D23" s="502"/>
      <c r="E23" s="502"/>
      <c r="F23" s="503"/>
    </row>
    <row r="24" spans="1:6" ht="30.75" customHeight="1">
      <c r="A24" s="105" t="s">
        <v>102</v>
      </c>
      <c r="B24" s="501"/>
      <c r="C24" s="502"/>
      <c r="D24" s="502"/>
      <c r="E24" s="502"/>
      <c r="F24" s="503"/>
    </row>
    <row r="25" spans="1:6" ht="30.75" customHeight="1">
      <c r="A25" s="116" t="s">
        <v>71</v>
      </c>
      <c r="B25" s="501"/>
      <c r="C25" s="502"/>
      <c r="D25" s="502"/>
      <c r="E25" s="502"/>
      <c r="F25" s="503"/>
    </row>
    <row r="26" spans="1:6" ht="24.75" customHeight="1" thickBot="1">
      <c r="A26" s="174" t="s">
        <v>53</v>
      </c>
      <c r="B26" s="553"/>
      <c r="C26" s="554"/>
      <c r="D26" s="175" t="s">
        <v>48</v>
      </c>
      <c r="E26" s="504"/>
      <c r="F26" s="506"/>
    </row>
    <row r="27" ht="23.25" customHeight="1"/>
  </sheetData>
  <sheetProtection/>
  <mergeCells count="27">
    <mergeCell ref="B25:F25"/>
    <mergeCell ref="D14:F14"/>
    <mergeCell ref="E11:F11"/>
    <mergeCell ref="B11:D11"/>
    <mergeCell ref="B2:F2"/>
    <mergeCell ref="E3:F3"/>
    <mergeCell ref="B4:D4"/>
    <mergeCell ref="B8:D8"/>
    <mergeCell ref="B9:D9"/>
    <mergeCell ref="B5:D5"/>
    <mergeCell ref="E9:F9"/>
    <mergeCell ref="B1:F1"/>
    <mergeCell ref="E26:F26"/>
    <mergeCell ref="A21:C21"/>
    <mergeCell ref="E21:F21"/>
    <mergeCell ref="D15:F15"/>
    <mergeCell ref="D16:F16"/>
    <mergeCell ref="D17:F17"/>
    <mergeCell ref="D18:F18"/>
    <mergeCell ref="E20:F20"/>
    <mergeCell ref="A20:C20"/>
    <mergeCell ref="B10:D10"/>
    <mergeCell ref="B26:C26"/>
    <mergeCell ref="C19:E19"/>
    <mergeCell ref="B22:F22"/>
    <mergeCell ref="B23:F23"/>
    <mergeCell ref="B24:F24"/>
  </mergeCells>
  <conditionalFormatting sqref="B2 B4:D5 F4:F6 B7:D10 B22:F25 B26 E26 A1 B15:B19 A21:F21 F10 B13:F13 A13">
    <cfRule type="expression" priority="8" dxfId="0" stopIfTrue="1">
      <formula>ISBLANK(A1)</formula>
    </cfRule>
  </conditionalFormatting>
  <conditionalFormatting sqref="E3">
    <cfRule type="expression" priority="7" dxfId="0" stopIfTrue="1">
      <formula>IF(C3=TRUE,ISBLANK(E3))</formula>
    </cfRule>
  </conditionalFormatting>
  <conditionalFormatting sqref="C15:C18">
    <cfRule type="expression" priority="6" dxfId="0" stopIfTrue="1">
      <formula>IF(B15="ja",ISBLANK(C15))</formula>
    </cfRule>
  </conditionalFormatting>
  <conditionalFormatting sqref="D15:D18">
    <cfRule type="expression" priority="5" dxfId="0" stopIfTrue="1">
      <formula>IF(B15="ja",ISBLANK(D15))</formula>
    </cfRule>
  </conditionalFormatting>
  <conditionalFormatting sqref="E9">
    <cfRule type="expression" priority="1" dxfId="71" stopIfTrue="1">
      <formula>IF(B9="Sonstige:",ISBLANK(E9))</formula>
    </cfRule>
  </conditionalFormatting>
  <dataValidations count="14">
    <dataValidation allowBlank="1" showInputMessage="1" showErrorMessage="1" promptTitle="Sonstige Anmerkungen" prompt="Hier können für den Betreiber relevante Zusatzinformationen erfasst werden, z.B. Größe und Art des Schutzgebietes, weiters auch privatrechtliche Vereinbarungen (z.B. Servitute, Vertragswasserschutz)" sqref="B25:F25"/>
    <dataValidation allowBlank="1" showInputMessage="1" showErrorMessage="1" promptTitle="Maßnahmen" prompt="Aus der Risikobeurteilung: Hier sollen wiederkehrende Maßnahmen aufgelistet sein, die sich aus einer Risikobeurteilung gemäß W 88 ergeben (siehe 5.3.5)." sqref="B24:F24"/>
    <dataValidation allowBlank="1" showInputMessage="1" showErrorMessage="1" promptTitle="Maßnahmen" prompt="Aus Auflagen: Auflistung der in den Bescheiden formulierten Auflagen." sqref="B23:F23"/>
    <dataValidation allowBlank="1" showInputMessage="1" showErrorMessage="1" promptTitle="Zugeordnete andere Anlagenteile" prompt="z.B. Pumpen, Armaturen bzw. maschinelle und elektronische Einrichtungen. Hier sind Verweise auf die entsprechenden Datenblätter anzuführen (z.B. H_ UV-Anlage)." sqref="B22:F22"/>
    <dataValidation allowBlank="1" showInputMessage="1" showErrorMessage="1" promptTitle="Kurzbeschreibung des Messpunktes" prompt="Ist ein markanter Fixpunkt an der Quellfassungsanlage" sqref="B8:D8"/>
    <dataValidation allowBlank="1" showInputMessage="1" showErrorMessage="1" promptTitle="Koordinaten Bundesmeldenetz" prompt="Falls eine koordinative Erfassung der Wassergewinnungsstelle fehlt, können die Koordinaten aus der Karte ÖK 50 (Österreichkarte mit Koordinatennetz im Maßstab 1: 50.000) bzw. elektronisch auf der Homepage des BEV bestimmt werden. " sqref="B7"/>
    <dataValidation allowBlank="1" showInputMessage="1" showErrorMessage="1" promptTitle="Maß der Wasserbenutzung" prompt="Ist die für die Wassergewinnungsstelle festgelegte Konsensmenge." sqref="B13"/>
    <dataValidation allowBlank="1" showInputMessage="1" showErrorMessage="1" promptTitle="Wasserberechtigter" prompt="Angabe nur, wenn nicht ident mit Betreiber aus A.1." sqref="E3:F3"/>
    <dataValidation allowBlank="1" showInputMessage="1" showErrorMessage="1" promptTitle="Bez. Wassergewinnungsstelle" prompt="Name und Bauart lt. Bewilligungsbescheid (z.B.Karstquelle hinterer Schlurf). Dokumentation allfälliger Zusatzbezeichnungen." sqref="B2:F2"/>
    <dataValidation allowBlank="1" showInputMessage="1" showErrorMessage="1" promptTitle="Erläuterungen zu Bx/y" prompt="Für die einzelnen Quellfassungsanlagen (jeweiliger Ort einer konkreten Wassererschließung bestehend aus Quellstube/Quellsammelschacht, zug. Verbindungssleitungen sowie zugehörige Überlauf- und Entleerungsleitungen) ist je ein eigenes Datenblatt anzulegen." sqref="A1"/>
    <dataValidation type="list" allowBlank="1" showInputMessage="1" showErrorMessage="1" sqref="B15:B19">
      <formula1>JN</formula1>
    </dataValidation>
    <dataValidation type="list" allowBlank="1" showInputMessage="1" showErrorMessage="1" sqref="B9:D9">
      <formula1>Quellen</formula1>
    </dataValidation>
    <dataValidation allowBlank="1" showInputMessage="1" showErrorMessage="1" promptTitle="Vorgeschr. Wasseruntersuchungen" prompt="Diese sind nur anzugebene, wenn sie behördlich bei der Wassergewinnungsstelle verlangt werden." sqref="A21"/>
    <dataValidation allowBlank="1" showInputMessage="1" showErrorMessage="1" prompt="Benennung (bei mehreren Strängen), z.B. Q1, Q2,..." sqref="A13"/>
  </dataValidations>
  <printOptions/>
  <pageMargins left="0.39215686274509803" right="0.39215686274509803" top="0.787401575" bottom="0.787401575" header="0.3" footer="0.3"/>
  <pageSetup horizontalDpi="600" verticalDpi="600" orientation="portrait" paperSize="9" r:id="rId2"/>
  <headerFooter>
    <oddHeader>&amp;LAnhang B&amp;CWassergewinnungsstelle Quellfassungsanlage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</dc:creator>
  <cp:keywords/>
  <dc:description/>
  <cp:lastModifiedBy>Stud811</cp:lastModifiedBy>
  <cp:lastPrinted>2017-04-18T08:18:07Z</cp:lastPrinted>
  <dcterms:created xsi:type="dcterms:W3CDTF">2017-02-08T08:05:06Z</dcterms:created>
  <dcterms:modified xsi:type="dcterms:W3CDTF">2017-09-27T14:03:37Z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